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</sheets>
  <definedNames>
    <definedName name="_xlnm._FilterDatabase" localSheetId="0" hidden="1">Foglio1!$A$17:$M$58</definedName>
    <definedName name="_xlnm.Print_Titles" localSheetId="0">Foglio1!$17:$17</definedName>
  </definedName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B3" i="1" l="1"/>
  <c r="D5" i="1" l="1"/>
  <c r="D6" i="1"/>
  <c r="D7" i="1"/>
  <c r="D8" i="1"/>
  <c r="D9" i="1"/>
  <c r="D10" i="1"/>
  <c r="D11" i="1"/>
  <c r="D12" i="1"/>
  <c r="C3" i="1" l="1"/>
  <c r="D4" i="1"/>
</calcChain>
</file>

<file path=xl/sharedStrings.xml><?xml version="1.0" encoding="utf-8"?>
<sst xmlns="http://schemas.openxmlformats.org/spreadsheetml/2006/main" count="235" uniqueCount="135">
  <si>
    <t>BOLOGNA</t>
  </si>
  <si>
    <t>PARMA</t>
  </si>
  <si>
    <t>PIACENZA</t>
  </si>
  <si>
    <t>REGGIO EMILIA</t>
  </si>
  <si>
    <t>RIMINI</t>
  </si>
  <si>
    <t>FERRARA</t>
  </si>
  <si>
    <t>RAVENNA</t>
  </si>
  <si>
    <t>GRAD</t>
  </si>
  <si>
    <t>N°</t>
  </si>
  <si>
    <t>COGNOME</t>
  </si>
  <si>
    <t>NOME</t>
  </si>
  <si>
    <t>DATA DI NASCITA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</si>
  <si>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</si>
  <si>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</si>
  <si>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</si>
  <si>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</si>
  <si>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</si>
  <si>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</si>
  <si>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</si>
  <si>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FORLI' - CESENA</t>
  </si>
  <si>
    <t>MODENA</t>
  </si>
  <si>
    <t>RINUNCIA</t>
  </si>
  <si>
    <t>CONTINGENTE</t>
  </si>
  <si>
    <t>CONTATORE NOMINE</t>
  </si>
  <si>
    <t>CONTROLLO</t>
  </si>
  <si>
    <t>PROVINCIA DI RESIDENZA</t>
  </si>
  <si>
    <t>POSTI RISERVA</t>
  </si>
  <si>
    <t>AAAA TOTALE</t>
  </si>
  <si>
    <t>GRADUATORIA</t>
  </si>
  <si>
    <t>*</t>
  </si>
  <si>
    <t>ANTONELLA</t>
  </si>
  <si>
    <t>STEFANIA</t>
  </si>
  <si>
    <t>LAURA</t>
  </si>
  <si>
    <t>DANIELA</t>
  </si>
  <si>
    <t>CURRO'</t>
  </si>
  <si>
    <t>DANILA</t>
  </si>
  <si>
    <t>ISABELLA</t>
  </si>
  <si>
    <t>CLAUDIO</t>
  </si>
  <si>
    <t>PITTARI</t>
  </si>
  <si>
    <t>ANTONINA</t>
  </si>
  <si>
    <t>AMATISTA</t>
  </si>
  <si>
    <t>ROSA</t>
  </si>
  <si>
    <t>RAFFONI</t>
  </si>
  <si>
    <t>MASSIMO</t>
  </si>
  <si>
    <t>ELISA</t>
  </si>
  <si>
    <t>BABINI</t>
  </si>
  <si>
    <t>MATTEO</t>
  </si>
  <si>
    <t>AMMESSO CON RISERVA</t>
  </si>
  <si>
    <t>AMMESSA CON RISERVA</t>
  </si>
  <si>
    <t>A050</t>
  </si>
  <si>
    <t>SCIOLI</t>
  </si>
  <si>
    <t>MARIANGELA GIOVANNA</t>
  </si>
  <si>
    <t>SILVESTRI</t>
  </si>
  <si>
    <t>FOCHI</t>
  </si>
  <si>
    <t>VERSARI</t>
  </si>
  <si>
    <t>CENCI</t>
  </si>
  <si>
    <t>VALENTINA</t>
  </si>
  <si>
    <t>LIPPARINI</t>
  </si>
  <si>
    <t>AGNESE</t>
  </si>
  <si>
    <t>POLITO</t>
  </si>
  <si>
    <t>MOLINA</t>
  </si>
  <si>
    <t>HILLARI</t>
  </si>
  <si>
    <t>SCORTICHINI</t>
  </si>
  <si>
    <t>MARIA GRAZIA</t>
  </si>
  <si>
    <t>ZACCARIA</t>
  </si>
  <si>
    <t>SONIA</t>
  </si>
  <si>
    <t>ZAGNI</t>
  </si>
  <si>
    <t>SANDRA</t>
  </si>
  <si>
    <t>GAGLIARDI</t>
  </si>
  <si>
    <t>GIUSEPPINA</t>
  </si>
  <si>
    <t>REGNOLI</t>
  </si>
  <si>
    <t>LUCA</t>
  </si>
  <si>
    <t>AGOSTINO</t>
  </si>
  <si>
    <t>DARIO</t>
  </si>
  <si>
    <t>PAONE</t>
  </si>
  <si>
    <t>FEDERICO MARIA</t>
  </si>
  <si>
    <t>FERNANDEZ CANALES</t>
  </si>
  <si>
    <t>MARIA DE LAS MERCEDES</t>
  </si>
  <si>
    <t>SALVINO</t>
  </si>
  <si>
    <t>MADEO</t>
  </si>
  <si>
    <t>CLARA</t>
  </si>
  <si>
    <t>D'ALESSANDRO</t>
  </si>
  <si>
    <t>MAURIZIO</t>
  </si>
  <si>
    <t>ELMI</t>
  </si>
  <si>
    <t>MONAI</t>
  </si>
  <si>
    <t>REGAZZOLA</t>
  </si>
  <si>
    <t>VALERIA LUISA MARIA</t>
  </si>
  <si>
    <t>BORELLI</t>
  </si>
  <si>
    <t>VINCENZO</t>
  </si>
  <si>
    <t>GUIDETTI</t>
  </si>
  <si>
    <t>RITA</t>
  </si>
  <si>
    <t>PASQUARIELLO</t>
  </si>
  <si>
    <t>FRANCESCO</t>
  </si>
  <si>
    <t>DEFACQZ</t>
  </si>
  <si>
    <t>GIAN FABRIZIO</t>
  </si>
  <si>
    <t>CAU</t>
  </si>
  <si>
    <t>TAMPIERI</t>
  </si>
  <si>
    <t>RICCARDO</t>
  </si>
  <si>
    <t>ANNOSCIA</t>
  </si>
  <si>
    <t>SABINO</t>
  </si>
  <si>
    <t>D'AMELIO</t>
  </si>
  <si>
    <t>ZANNA</t>
  </si>
  <si>
    <t>MARGHERITA</t>
  </si>
  <si>
    <t>CACCETTA</t>
  </si>
  <si>
    <t>SAVINI</t>
  </si>
  <si>
    <t>PORSIA</t>
  </si>
  <si>
    <t>MARA</t>
  </si>
  <si>
    <t>GUIDASTRI</t>
  </si>
  <si>
    <t>PAOLO</t>
  </si>
  <si>
    <t>MALTONI</t>
  </si>
  <si>
    <t>FABRIZIO</t>
  </si>
  <si>
    <t>1N</t>
  </si>
  <si>
    <t>2 N</t>
  </si>
  <si>
    <t>2 n</t>
  </si>
  <si>
    <t>MO</t>
  </si>
  <si>
    <t>RN</t>
  </si>
  <si>
    <t>RA</t>
  </si>
  <si>
    <t>FO</t>
  </si>
  <si>
    <t>FE</t>
  </si>
  <si>
    <t>BO</t>
  </si>
  <si>
    <t>PC</t>
  </si>
  <si>
    <t>CZ</t>
  </si>
  <si>
    <t>BN</t>
  </si>
  <si>
    <t>CH</t>
  </si>
  <si>
    <t>MI</t>
  </si>
  <si>
    <t>MT</t>
  </si>
  <si>
    <t>BA</t>
  </si>
  <si>
    <t>CT</t>
  </si>
  <si>
    <t>MN</t>
  </si>
  <si>
    <t>NA</t>
  </si>
  <si>
    <t>1 (max 1N o 1 M)</t>
  </si>
  <si>
    <t>1 N o 1 M</t>
  </si>
  <si>
    <t>D'UFFICIO</t>
  </si>
  <si>
    <t>DA ELENCO PREF</t>
  </si>
  <si>
    <t>ULTIMO NOMINATO POSIZIONE 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</si>
</sst>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2">
    <cellStyle name="Normal 2" xfId="1"/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>
      <selection activeCell="B15" sqref="B15"/>
    </sheetView>
  </sheetViews>
  <sheetFormatPr defaultRowHeight="14.4" x14ac:dyDescent="0.3"/>
  <cols>
    <col min="1" max="1" width="28" bestFit="1" customWidth="1"/>
    <col min="2" max="2" width="14.88671875" style="2" customWidth="1"/>
    <col min="3" max="3" width="19.5546875" customWidth="1"/>
    <col min="4" max="4" width="23" customWidth="1"/>
    <col min="5" max="5" width="19.44140625" style="2" customWidth="1"/>
    <col min="6" max="6" width="15.33203125" style="2" customWidth="1"/>
    <col min="7" max="7" width="15.33203125" style="2" hidden="1" customWidth="1"/>
    <col min="8" max="9" width="11.5546875" style="2" hidden="1" customWidth="1"/>
    <col min="10" max="10" width="16" style="2" bestFit="1" customWidth="1"/>
    <col min="11" max="11" width="12.44140625" style="2" bestFit="1" customWidth="1"/>
    <col min="12" max="12" width="12.109375" style="4" customWidth="1"/>
    <col min="13" max="13" width="38.33203125" customWidth="1"/>
    <col min="14" max="14" width="18.5546875" bestFit="1" customWidth="1"/>
  </cols>
  <sheetData>
    <row r="1" spans="1:12" ht="15" thickBot="1" x14ac:dyDescent="0.35"/>
    <row r="2" spans="1:12" x14ac:dyDescent="0.3">
      <c r="B2" s="2" t="s">
        <v>22</v>
      </c>
      <c r="C2" t="s">
        <v>23</v>
      </c>
      <c r="D2" s="3" t="s">
        <v>24</v>
      </c>
      <c r="E2" s="2" t="s">
        <v>26</v>
      </c>
      <c r="F2" s="28" t="s">
        <v>134</v>
      </c>
      <c r="G2" s="29"/>
      <c r="H2" s="29"/>
      <c r="I2" s="29"/>
      <c r="J2" s="29"/>
      <c r="K2" s="30"/>
    </row>
    <row r="3" spans="1:12" x14ac:dyDescent="0.3">
      <c r="A3" t="s">
        <v>27</v>
      </c>
      <c r="B3" s="3">
        <f>SUM(B4:B12)</f>
        <v>16</v>
      </c>
      <c r="C3" s="3">
        <f>SUM(C4:C12)</f>
        <v>16</v>
      </c>
      <c r="F3" s="31"/>
      <c r="G3" s="32"/>
      <c r="H3" s="32"/>
      <c r="I3" s="32"/>
      <c r="J3" s="32"/>
      <c r="K3" s="33"/>
    </row>
    <row r="4" spans="1:12" x14ac:dyDescent="0.3">
      <c r="A4" t="s">
        <v>0</v>
      </c>
      <c r="B4" s="2">
        <v>0</v>
      </c>
      <c r="C4" s="2">
        <f t="shared" ref="C4:C13" si="0">COUNTIF($M$18:$M$58,A4)</f>
        <v>0</v>
      </c>
      <c r="D4" t="str">
        <f>IF(C4=B4,"TOTALE RAGGIUNTO",IF(C4&gt;B4,"CONTINGENTE SUPERATO",""))</f>
        <v>TOTALE RAGGIUNTO</v>
      </c>
      <c r="E4" s="1"/>
      <c r="F4" s="31"/>
      <c r="G4" s="32"/>
      <c r="H4" s="32"/>
      <c r="I4" s="32"/>
      <c r="J4" s="32"/>
      <c r="K4" s="33"/>
      <c r="L4" s="4" t="s">
        <v>132</v>
      </c>
    </row>
    <row r="5" spans="1:12" x14ac:dyDescent="0.3">
      <c r="A5" t="s">
        <v>5</v>
      </c>
      <c r="B5" s="2">
        <v>0</v>
      </c>
      <c r="C5" s="2">
        <f t="shared" si="0"/>
        <v>0</v>
      </c>
      <c r="D5" t="str">
        <f t="shared" ref="D5:D12" si="1">IF(C5=B5,"TOTALE RAGGIUNTO",IF(C5&gt;B5,"CONTINGENTE SUPERATO",""))</f>
        <v>TOTALE RAGGIUNTO</v>
      </c>
      <c r="E5" s="1"/>
      <c r="F5" s="31"/>
      <c r="G5" s="32"/>
      <c r="H5" s="32"/>
      <c r="I5" s="32"/>
      <c r="J5" s="32"/>
      <c r="K5" s="33"/>
      <c r="L5" s="4" t="s">
        <v>133</v>
      </c>
    </row>
    <row r="6" spans="1:12" ht="15" thickBot="1" x14ac:dyDescent="0.35">
      <c r="A6" t="s">
        <v>19</v>
      </c>
      <c r="B6" s="2">
        <v>2</v>
      </c>
      <c r="C6" s="2">
        <f t="shared" si="0"/>
        <v>2</v>
      </c>
      <c r="D6" t="str">
        <f t="shared" si="1"/>
        <v>TOTALE RAGGIUNTO</v>
      </c>
      <c r="E6" s="1" t="s">
        <v>111</v>
      </c>
      <c r="F6" s="34"/>
      <c r="G6" s="35"/>
      <c r="H6" s="35"/>
      <c r="I6" s="35"/>
      <c r="J6" s="35"/>
      <c r="K6" s="36"/>
    </row>
    <row r="7" spans="1:12" x14ac:dyDescent="0.3">
      <c r="A7" t="s">
        <v>20</v>
      </c>
      <c r="B7" s="2">
        <v>1</v>
      </c>
      <c r="C7" s="2">
        <f t="shared" si="0"/>
        <v>1</v>
      </c>
      <c r="D7" t="str">
        <f t="shared" si="1"/>
        <v>TOTALE RAGGIUNTO</v>
      </c>
      <c r="E7" s="1"/>
      <c r="F7" s="1"/>
    </row>
    <row r="8" spans="1:12" ht="15" x14ac:dyDescent="0.25">
      <c r="A8" t="s">
        <v>1</v>
      </c>
      <c r="B8" s="2">
        <v>4</v>
      </c>
      <c r="C8" s="2">
        <f t="shared" si="0"/>
        <v>4</v>
      </c>
      <c r="D8" t="str">
        <f t="shared" si="1"/>
        <v>TOTALE RAGGIUNTO</v>
      </c>
      <c r="E8" s="1" t="s">
        <v>112</v>
      </c>
      <c r="F8" s="1"/>
    </row>
    <row r="9" spans="1:12" ht="15" x14ac:dyDescent="0.25">
      <c r="A9" t="s">
        <v>2</v>
      </c>
      <c r="B9" s="2">
        <v>5</v>
      </c>
      <c r="C9" s="2">
        <f t="shared" si="0"/>
        <v>5</v>
      </c>
      <c r="D9" t="str">
        <f t="shared" si="1"/>
        <v>TOTALE RAGGIUNTO</v>
      </c>
      <c r="E9" s="1" t="s">
        <v>113</v>
      </c>
      <c r="F9" s="1"/>
    </row>
    <row r="10" spans="1:12" s="9" customFormat="1" ht="15" x14ac:dyDescent="0.25">
      <c r="A10" s="9" t="s">
        <v>6</v>
      </c>
      <c r="B10" s="10">
        <v>2</v>
      </c>
      <c r="C10" s="10">
        <f t="shared" si="0"/>
        <v>2</v>
      </c>
      <c r="D10" s="9" t="str">
        <f t="shared" si="1"/>
        <v>TOTALE RAGGIUNTO</v>
      </c>
      <c r="E10" s="8" t="s">
        <v>131</v>
      </c>
      <c r="F10" s="17"/>
      <c r="G10" s="10"/>
      <c r="H10" s="10"/>
      <c r="I10" s="10"/>
      <c r="J10" s="10"/>
      <c r="K10" s="10"/>
      <c r="L10" s="11"/>
    </row>
    <row r="11" spans="1:12" ht="15" x14ac:dyDescent="0.25">
      <c r="A11" t="s">
        <v>3</v>
      </c>
      <c r="B11" s="2">
        <v>0</v>
      </c>
      <c r="C11" s="2">
        <f t="shared" si="0"/>
        <v>0</v>
      </c>
      <c r="D11" t="str">
        <f t="shared" si="1"/>
        <v>TOTALE RAGGIUNTO</v>
      </c>
      <c r="E11" s="8"/>
      <c r="F11" s="1"/>
    </row>
    <row r="12" spans="1:12" s="9" customFormat="1" ht="15" x14ac:dyDescent="0.25">
      <c r="A12" s="9" t="s">
        <v>4</v>
      </c>
      <c r="B12" s="10">
        <v>2</v>
      </c>
      <c r="C12" s="10">
        <f t="shared" si="0"/>
        <v>2</v>
      </c>
      <c r="D12" s="9" t="str">
        <f t="shared" si="1"/>
        <v>TOTALE RAGGIUNTO</v>
      </c>
      <c r="E12" s="1" t="s">
        <v>130</v>
      </c>
      <c r="F12" s="8"/>
      <c r="G12" s="10"/>
      <c r="H12" s="10"/>
      <c r="I12" s="10"/>
      <c r="J12" s="10"/>
      <c r="K12" s="10"/>
      <c r="L12" s="11"/>
    </row>
    <row r="13" spans="1:12" ht="15" x14ac:dyDescent="0.25">
      <c r="A13" t="s">
        <v>21</v>
      </c>
      <c r="C13" s="2">
        <f t="shared" si="0"/>
        <v>1</v>
      </c>
      <c r="F13" s="1"/>
    </row>
    <row r="14" spans="1:12" ht="29.25" customHeight="1" x14ac:dyDescent="0.25">
      <c r="F14" s="1"/>
    </row>
    <row r="15" spans="1:12" ht="28.8" x14ac:dyDescent="0.55000000000000004">
      <c r="A15" t="s">
        <v>28</v>
      </c>
      <c r="B15" s="27" t="s">
        <v>49</v>
      </c>
    </row>
    <row r="17" spans="1:13" s="8" customFormat="1" ht="45" customHeight="1" x14ac:dyDescent="0.3">
      <c r="A17" s="5" t="s">
        <v>7</v>
      </c>
      <c r="B17" s="5" t="s">
        <v>8</v>
      </c>
      <c r="C17" s="5" t="s">
        <v>9</v>
      </c>
      <c r="D17" s="5" t="s">
        <v>10</v>
      </c>
      <c r="E17" s="6" t="s">
        <v>11</v>
      </c>
      <c r="F17" s="6" t="s">
        <v>25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7" t="s">
        <v>17</v>
      </c>
      <c r="M17" s="5" t="s">
        <v>18</v>
      </c>
    </row>
    <row r="18" spans="1:13" ht="33.6" customHeight="1" x14ac:dyDescent="0.25">
      <c r="A18" s="12" t="s">
        <v>49</v>
      </c>
      <c r="B18" s="13">
        <v>42</v>
      </c>
      <c r="C18" s="12" t="s">
        <v>50</v>
      </c>
      <c r="D18" s="14" t="s">
        <v>51</v>
      </c>
      <c r="E18" s="15">
        <v>28300</v>
      </c>
      <c r="F18" s="15" t="s">
        <v>116</v>
      </c>
      <c r="G18" s="13">
        <v>22</v>
      </c>
      <c r="H18" s="13">
        <v>43.8</v>
      </c>
      <c r="I18" s="13">
        <v>65.8</v>
      </c>
      <c r="J18" s="13"/>
      <c r="K18" s="13"/>
      <c r="L18" s="16" t="s">
        <v>132</v>
      </c>
      <c r="M18" s="25" t="s">
        <v>6</v>
      </c>
    </row>
    <row r="19" spans="1:13" ht="33.6" customHeight="1" x14ac:dyDescent="0.25">
      <c r="A19" s="12" t="s">
        <v>49</v>
      </c>
      <c r="B19" s="13">
        <v>43</v>
      </c>
      <c r="C19" s="12" t="s">
        <v>52</v>
      </c>
      <c r="D19" s="14" t="s">
        <v>37</v>
      </c>
      <c r="E19" s="15">
        <v>28425</v>
      </c>
      <c r="F19" s="15" t="s">
        <v>117</v>
      </c>
      <c r="G19" s="13">
        <v>34</v>
      </c>
      <c r="H19" s="13">
        <v>31.5</v>
      </c>
      <c r="I19" s="13">
        <v>65.5</v>
      </c>
      <c r="J19" s="13"/>
      <c r="K19" s="13"/>
      <c r="L19" s="16"/>
      <c r="M19" s="25" t="s">
        <v>19</v>
      </c>
    </row>
    <row r="20" spans="1:13" ht="33.6" customHeight="1" x14ac:dyDescent="0.3">
      <c r="A20" s="12" t="s">
        <v>49</v>
      </c>
      <c r="B20" s="13">
        <v>44</v>
      </c>
      <c r="C20" s="12" t="s">
        <v>53</v>
      </c>
      <c r="D20" s="14" t="s">
        <v>31</v>
      </c>
      <c r="E20" s="15">
        <v>32392</v>
      </c>
      <c r="F20" s="15" t="s">
        <v>118</v>
      </c>
      <c r="G20" s="13">
        <v>28</v>
      </c>
      <c r="H20" s="13">
        <v>36.4</v>
      </c>
      <c r="I20" s="13">
        <v>64.400000000000006</v>
      </c>
      <c r="J20" s="13"/>
      <c r="K20" s="13"/>
      <c r="L20" s="16"/>
      <c r="M20" s="25" t="s">
        <v>6</v>
      </c>
    </row>
    <row r="21" spans="1:13" ht="33.6" customHeight="1" x14ac:dyDescent="0.3">
      <c r="A21" s="12" t="s">
        <v>49</v>
      </c>
      <c r="B21" s="13">
        <v>45</v>
      </c>
      <c r="C21" s="12" t="s">
        <v>54</v>
      </c>
      <c r="D21" s="12" t="s">
        <v>32</v>
      </c>
      <c r="E21" s="15">
        <v>32574</v>
      </c>
      <c r="F21" s="15" t="s">
        <v>117</v>
      </c>
      <c r="G21" s="13">
        <v>23</v>
      </c>
      <c r="H21" s="13">
        <v>40.6</v>
      </c>
      <c r="I21" s="13">
        <v>63.6</v>
      </c>
      <c r="J21" s="13"/>
      <c r="K21" s="13"/>
      <c r="L21" s="16"/>
      <c r="M21" s="25" t="s">
        <v>19</v>
      </c>
    </row>
    <row r="22" spans="1:13" ht="33.6" customHeight="1" x14ac:dyDescent="0.3">
      <c r="A22" s="12" t="s">
        <v>49</v>
      </c>
      <c r="B22" s="13">
        <v>46</v>
      </c>
      <c r="C22" s="12" t="s">
        <v>55</v>
      </c>
      <c r="D22" s="14" t="s">
        <v>56</v>
      </c>
      <c r="E22" s="15">
        <v>27135</v>
      </c>
      <c r="F22" s="15" t="s">
        <v>115</v>
      </c>
      <c r="G22" s="13">
        <v>32</v>
      </c>
      <c r="H22" s="13">
        <v>30.7</v>
      </c>
      <c r="I22" s="13">
        <v>62.7</v>
      </c>
      <c r="J22" s="13"/>
      <c r="K22" s="13"/>
      <c r="L22" s="16"/>
      <c r="M22" s="25" t="s">
        <v>4</v>
      </c>
    </row>
    <row r="23" spans="1:13" ht="33.6" customHeight="1" x14ac:dyDescent="0.3">
      <c r="A23" s="12" t="s">
        <v>49</v>
      </c>
      <c r="B23" s="13">
        <v>47</v>
      </c>
      <c r="C23" s="12" t="s">
        <v>57</v>
      </c>
      <c r="D23" s="14" t="s">
        <v>58</v>
      </c>
      <c r="E23" s="15">
        <v>31787</v>
      </c>
      <c r="F23" s="15" t="s">
        <v>118</v>
      </c>
      <c r="G23" s="13">
        <v>21</v>
      </c>
      <c r="H23" s="13">
        <v>41.2</v>
      </c>
      <c r="I23" s="13">
        <v>62.2</v>
      </c>
      <c r="J23" s="13"/>
      <c r="K23" s="13"/>
      <c r="L23" s="16"/>
      <c r="M23" s="25" t="s">
        <v>20</v>
      </c>
    </row>
    <row r="24" spans="1:13" ht="33.6" customHeight="1" x14ac:dyDescent="0.3">
      <c r="A24" s="12" t="s">
        <v>49</v>
      </c>
      <c r="B24" s="13">
        <v>48</v>
      </c>
      <c r="C24" s="12" t="s">
        <v>59</v>
      </c>
      <c r="D24" s="14" t="s">
        <v>36</v>
      </c>
      <c r="E24" s="15">
        <v>26989</v>
      </c>
      <c r="F24" s="15" t="s">
        <v>119</v>
      </c>
      <c r="G24" s="13">
        <v>26</v>
      </c>
      <c r="H24" s="13">
        <v>36.1</v>
      </c>
      <c r="I24" s="13">
        <v>62.1</v>
      </c>
      <c r="J24" s="13"/>
      <c r="K24" s="13"/>
      <c r="L24" s="16"/>
      <c r="M24" s="25" t="s">
        <v>4</v>
      </c>
    </row>
    <row r="25" spans="1:13" ht="33.6" customHeight="1" x14ac:dyDescent="0.3">
      <c r="A25" s="12" t="s">
        <v>49</v>
      </c>
      <c r="B25" s="13">
        <v>49</v>
      </c>
      <c r="C25" s="12" t="s">
        <v>60</v>
      </c>
      <c r="D25" s="14" t="s">
        <v>61</v>
      </c>
      <c r="E25" s="15">
        <v>29544</v>
      </c>
      <c r="F25" s="15" t="s">
        <v>120</v>
      </c>
      <c r="G25" s="13">
        <v>25</v>
      </c>
      <c r="H25" s="13">
        <v>34.799999999999997</v>
      </c>
      <c r="I25" s="13">
        <v>59.8</v>
      </c>
      <c r="J25" s="13"/>
      <c r="K25" s="13"/>
      <c r="L25" s="16"/>
      <c r="M25" s="25" t="s">
        <v>2</v>
      </c>
    </row>
    <row r="26" spans="1:13" ht="33.6" customHeight="1" x14ac:dyDescent="0.3">
      <c r="A26" s="12" t="s">
        <v>49</v>
      </c>
      <c r="B26" s="13">
        <v>50</v>
      </c>
      <c r="C26" s="12" t="s">
        <v>62</v>
      </c>
      <c r="D26" s="14" t="s">
        <v>63</v>
      </c>
      <c r="E26" s="15">
        <v>29397</v>
      </c>
      <c r="F26" s="15" t="s">
        <v>116</v>
      </c>
      <c r="G26" s="13">
        <v>21</v>
      </c>
      <c r="H26" s="13">
        <v>37.700000000000003</v>
      </c>
      <c r="I26" s="13">
        <v>58.7</v>
      </c>
      <c r="J26" s="13"/>
      <c r="K26" s="13"/>
      <c r="L26" s="16"/>
      <c r="M26" s="25" t="s">
        <v>1</v>
      </c>
    </row>
    <row r="27" spans="1:13" ht="33.6" customHeight="1" x14ac:dyDescent="0.3">
      <c r="A27" s="12" t="s">
        <v>49</v>
      </c>
      <c r="B27" s="13">
        <v>51</v>
      </c>
      <c r="C27" s="12" t="s">
        <v>64</v>
      </c>
      <c r="D27" s="14" t="s">
        <v>65</v>
      </c>
      <c r="E27" s="15">
        <v>28758</v>
      </c>
      <c r="F27" s="15" t="s">
        <v>119</v>
      </c>
      <c r="G27" s="13">
        <v>12</v>
      </c>
      <c r="H27" s="13">
        <v>46.6</v>
      </c>
      <c r="I27" s="13">
        <v>58.6</v>
      </c>
      <c r="J27" s="13"/>
      <c r="K27" s="13"/>
      <c r="L27" s="16" t="s">
        <v>132</v>
      </c>
      <c r="M27" s="25" t="s">
        <v>1</v>
      </c>
    </row>
    <row r="28" spans="1:13" ht="33.6" customHeight="1" x14ac:dyDescent="0.3">
      <c r="A28" s="12" t="s">
        <v>49</v>
      </c>
      <c r="B28" s="13">
        <v>52</v>
      </c>
      <c r="C28" s="12" t="s">
        <v>66</v>
      </c>
      <c r="D28" s="14" t="s">
        <v>67</v>
      </c>
      <c r="E28" s="15">
        <v>27017</v>
      </c>
      <c r="F28" s="15" t="s">
        <v>118</v>
      </c>
      <c r="G28" s="13">
        <v>26</v>
      </c>
      <c r="H28" s="13">
        <v>32</v>
      </c>
      <c r="I28" s="13">
        <v>58</v>
      </c>
      <c r="J28" s="13" t="s">
        <v>29</v>
      </c>
      <c r="K28" s="13"/>
      <c r="L28" s="16"/>
      <c r="M28" s="25" t="s">
        <v>21</v>
      </c>
    </row>
    <row r="29" spans="1:13" ht="33.6" customHeight="1" x14ac:dyDescent="0.3">
      <c r="A29" s="12" t="s">
        <v>49</v>
      </c>
      <c r="B29" s="13">
        <v>53</v>
      </c>
      <c r="C29" s="12" t="s">
        <v>68</v>
      </c>
      <c r="D29" s="14" t="s">
        <v>69</v>
      </c>
      <c r="E29" s="15">
        <v>32218</v>
      </c>
      <c r="F29" s="15" t="s">
        <v>121</v>
      </c>
      <c r="G29" s="13">
        <v>21</v>
      </c>
      <c r="H29" s="13">
        <v>37</v>
      </c>
      <c r="I29" s="13">
        <v>58</v>
      </c>
      <c r="J29" s="13"/>
      <c r="K29" s="13"/>
      <c r="L29" s="16"/>
      <c r="M29" s="25" t="s">
        <v>1</v>
      </c>
    </row>
    <row r="30" spans="1:13" ht="33.6" customHeight="1" x14ac:dyDescent="0.3">
      <c r="A30" s="12" t="s">
        <v>49</v>
      </c>
      <c r="B30" s="13">
        <v>54</v>
      </c>
      <c r="C30" s="12" t="s">
        <v>70</v>
      </c>
      <c r="D30" s="14" t="s">
        <v>71</v>
      </c>
      <c r="E30" s="15">
        <v>29239</v>
      </c>
      <c r="F30" s="15" t="s">
        <v>114</v>
      </c>
      <c r="G30" s="13">
        <v>14</v>
      </c>
      <c r="H30" s="13">
        <v>42.1</v>
      </c>
      <c r="I30" s="13">
        <v>56.1</v>
      </c>
      <c r="J30" s="13"/>
      <c r="K30" s="13"/>
      <c r="L30" s="16" t="s">
        <v>132</v>
      </c>
      <c r="M30" s="25" t="s">
        <v>1</v>
      </c>
    </row>
    <row r="31" spans="1:13" ht="33.6" customHeight="1" x14ac:dyDescent="0.3">
      <c r="A31" s="12" t="s">
        <v>49</v>
      </c>
      <c r="B31" s="13">
        <v>55</v>
      </c>
      <c r="C31" s="12" t="s">
        <v>72</v>
      </c>
      <c r="D31" s="14" t="s">
        <v>73</v>
      </c>
      <c r="E31" s="15">
        <v>31369</v>
      </c>
      <c r="F31" s="15" t="s">
        <v>119</v>
      </c>
      <c r="G31" s="13">
        <v>14</v>
      </c>
      <c r="H31" s="13">
        <v>41.8</v>
      </c>
      <c r="I31" s="13">
        <v>55.8</v>
      </c>
      <c r="J31" s="13"/>
      <c r="K31" s="13"/>
      <c r="L31" s="16"/>
      <c r="M31" s="25" t="s">
        <v>2</v>
      </c>
    </row>
    <row r="32" spans="1:13" ht="33.6" customHeight="1" x14ac:dyDescent="0.3">
      <c r="A32" s="12" t="s">
        <v>49</v>
      </c>
      <c r="B32" s="13">
        <v>56</v>
      </c>
      <c r="C32" s="12" t="s">
        <v>74</v>
      </c>
      <c r="D32" s="14" t="s">
        <v>75</v>
      </c>
      <c r="E32" s="15">
        <v>31477</v>
      </c>
      <c r="F32" s="15" t="s">
        <v>122</v>
      </c>
      <c r="G32" s="13">
        <v>21</v>
      </c>
      <c r="H32" s="13">
        <v>33.700000000000003</v>
      </c>
      <c r="I32" s="13">
        <v>54.7</v>
      </c>
      <c r="J32" s="13"/>
      <c r="K32" s="13"/>
      <c r="L32" s="16"/>
      <c r="M32" s="25" t="s">
        <v>2</v>
      </c>
    </row>
    <row r="33" spans="1:13" ht="33.6" customHeight="1" x14ac:dyDescent="0.3">
      <c r="A33" s="12" t="s">
        <v>49</v>
      </c>
      <c r="B33" s="13">
        <v>57</v>
      </c>
      <c r="C33" s="12" t="s">
        <v>76</v>
      </c>
      <c r="D33" s="14" t="s">
        <v>77</v>
      </c>
      <c r="E33" s="15">
        <v>25101</v>
      </c>
      <c r="F33" s="15" t="s">
        <v>118</v>
      </c>
      <c r="G33" s="13">
        <v>21</v>
      </c>
      <c r="H33" s="13">
        <v>33</v>
      </c>
      <c r="I33" s="13">
        <v>54</v>
      </c>
      <c r="J33" s="13"/>
      <c r="K33" s="13"/>
      <c r="L33" s="16"/>
      <c r="M33" s="25" t="s">
        <v>2</v>
      </c>
    </row>
    <row r="34" spans="1:13" ht="33.6" customHeight="1" x14ac:dyDescent="0.3">
      <c r="A34" s="12" t="s">
        <v>49</v>
      </c>
      <c r="B34" s="13">
        <v>58</v>
      </c>
      <c r="C34" s="12" t="s">
        <v>78</v>
      </c>
      <c r="D34" s="14" t="s">
        <v>32</v>
      </c>
      <c r="E34" s="15">
        <v>29334</v>
      </c>
      <c r="F34" s="15" t="s">
        <v>114</v>
      </c>
      <c r="G34" s="13">
        <v>18</v>
      </c>
      <c r="H34" s="13">
        <v>35.5</v>
      </c>
      <c r="I34" s="13">
        <v>53.5</v>
      </c>
      <c r="J34" s="13"/>
      <c r="K34" s="13"/>
      <c r="L34" s="16" t="s">
        <v>132</v>
      </c>
      <c r="M34" s="25" t="s">
        <v>2</v>
      </c>
    </row>
    <row r="35" spans="1:13" ht="33.6" customHeight="1" x14ac:dyDescent="0.3">
      <c r="A35" s="12" t="s">
        <v>49</v>
      </c>
      <c r="B35" s="13">
        <v>59</v>
      </c>
      <c r="C35" s="12" t="s">
        <v>79</v>
      </c>
      <c r="D35" s="14" t="s">
        <v>80</v>
      </c>
      <c r="E35" s="15">
        <v>28673</v>
      </c>
      <c r="F35" s="15" t="s">
        <v>114</v>
      </c>
      <c r="G35" s="13">
        <v>21</v>
      </c>
      <c r="H35" s="13">
        <v>32.4</v>
      </c>
      <c r="I35" s="13">
        <v>53.4</v>
      </c>
      <c r="J35" s="13" t="s">
        <v>29</v>
      </c>
      <c r="K35" s="13"/>
      <c r="L35" s="16"/>
      <c r="M35" s="25"/>
    </row>
    <row r="36" spans="1:13" ht="33.6" customHeight="1" x14ac:dyDescent="0.3">
      <c r="A36" s="12" t="s">
        <v>49</v>
      </c>
      <c r="B36" s="13">
        <v>60</v>
      </c>
      <c r="C36" s="12" t="s">
        <v>81</v>
      </c>
      <c r="D36" s="14" t="s">
        <v>82</v>
      </c>
      <c r="E36" s="15">
        <v>32066</v>
      </c>
      <c r="F36" s="15" t="s">
        <v>123</v>
      </c>
      <c r="G36" s="13">
        <v>14</v>
      </c>
      <c r="H36" s="13">
        <v>39.4</v>
      </c>
      <c r="I36" s="13">
        <v>53.4</v>
      </c>
      <c r="J36" s="13"/>
      <c r="K36" s="13"/>
      <c r="L36" s="16"/>
      <c r="M36" s="25"/>
    </row>
    <row r="37" spans="1:13" ht="33.6" customHeight="1" x14ac:dyDescent="0.3">
      <c r="A37" s="12" t="s">
        <v>49</v>
      </c>
      <c r="B37" s="13">
        <v>61</v>
      </c>
      <c r="C37" s="12" t="s">
        <v>83</v>
      </c>
      <c r="D37" s="14" t="s">
        <v>43</v>
      </c>
      <c r="E37" s="15">
        <v>26742</v>
      </c>
      <c r="F37" s="15" t="s">
        <v>119</v>
      </c>
      <c r="G37" s="13">
        <v>23</v>
      </c>
      <c r="H37" s="13">
        <v>29.4</v>
      </c>
      <c r="I37" s="13">
        <v>52.4</v>
      </c>
      <c r="J37" s="13"/>
      <c r="K37" s="13"/>
      <c r="L37" s="16"/>
      <c r="M37" s="25"/>
    </row>
    <row r="38" spans="1:13" ht="33.6" customHeight="1" x14ac:dyDescent="0.3">
      <c r="A38" s="12" t="s">
        <v>49</v>
      </c>
      <c r="B38" s="13">
        <v>62</v>
      </c>
      <c r="C38" s="12" t="s">
        <v>84</v>
      </c>
      <c r="D38" s="14" t="s">
        <v>33</v>
      </c>
      <c r="E38" s="15">
        <v>22606</v>
      </c>
      <c r="F38" s="15" t="s">
        <v>114</v>
      </c>
      <c r="G38" s="13">
        <v>12</v>
      </c>
      <c r="H38" s="13">
        <v>39.9</v>
      </c>
      <c r="I38" s="13">
        <v>51.9</v>
      </c>
      <c r="J38" s="13"/>
      <c r="K38" s="13"/>
      <c r="L38" s="16"/>
      <c r="M38" s="25"/>
    </row>
    <row r="39" spans="1:13" ht="33.6" customHeight="1" x14ac:dyDescent="0.3">
      <c r="A39" s="12" t="s">
        <v>49</v>
      </c>
      <c r="B39" s="13">
        <v>63</v>
      </c>
      <c r="C39" s="12" t="s">
        <v>85</v>
      </c>
      <c r="D39" s="14" t="s">
        <v>86</v>
      </c>
      <c r="E39" s="15">
        <v>31175</v>
      </c>
      <c r="F39" s="15" t="s">
        <v>124</v>
      </c>
      <c r="G39" s="13">
        <v>30</v>
      </c>
      <c r="H39" s="13">
        <v>21.5</v>
      </c>
      <c r="I39" s="13">
        <v>51.5</v>
      </c>
      <c r="J39" s="13"/>
      <c r="K39" s="13"/>
      <c r="L39" s="16"/>
      <c r="M39" s="25"/>
    </row>
    <row r="40" spans="1:13" ht="33.6" customHeight="1" x14ac:dyDescent="0.3">
      <c r="A40" s="19" t="s">
        <v>49</v>
      </c>
      <c r="B40" s="20">
        <v>64</v>
      </c>
      <c r="C40" s="21" t="s">
        <v>87</v>
      </c>
      <c r="D40" s="22" t="s">
        <v>88</v>
      </c>
      <c r="E40" s="23">
        <v>30850</v>
      </c>
      <c r="F40" s="23" t="s">
        <v>119</v>
      </c>
      <c r="G40" s="20">
        <v>20</v>
      </c>
      <c r="H40" s="20">
        <v>30.4</v>
      </c>
      <c r="I40" s="20">
        <v>50.4</v>
      </c>
      <c r="J40" s="20"/>
      <c r="K40" s="20"/>
      <c r="L40" s="24" t="s">
        <v>47</v>
      </c>
      <c r="M40" s="26"/>
    </row>
    <row r="41" spans="1:13" ht="33.6" customHeight="1" x14ac:dyDescent="0.3">
      <c r="A41" s="19" t="s">
        <v>49</v>
      </c>
      <c r="B41" s="20">
        <v>65</v>
      </c>
      <c r="C41" s="21" t="s">
        <v>89</v>
      </c>
      <c r="D41" s="22" t="s">
        <v>90</v>
      </c>
      <c r="E41" s="23">
        <v>28893</v>
      </c>
      <c r="F41" s="23" t="s">
        <v>114</v>
      </c>
      <c r="G41" s="20">
        <v>32</v>
      </c>
      <c r="H41" s="20">
        <v>18.3</v>
      </c>
      <c r="I41" s="20">
        <v>50.3</v>
      </c>
      <c r="J41" s="20"/>
      <c r="K41" s="20"/>
      <c r="L41" s="24" t="s">
        <v>48</v>
      </c>
      <c r="M41" s="26"/>
    </row>
    <row r="42" spans="1:13" ht="33.6" customHeight="1" x14ac:dyDescent="0.3">
      <c r="A42" s="19" t="s">
        <v>49</v>
      </c>
      <c r="B42" s="20">
        <v>66</v>
      </c>
      <c r="C42" s="21" t="s">
        <v>34</v>
      </c>
      <c r="D42" s="22" t="s">
        <v>35</v>
      </c>
      <c r="E42" s="23">
        <v>31611</v>
      </c>
      <c r="F42" s="23" t="s">
        <v>114</v>
      </c>
      <c r="G42" s="20">
        <v>25</v>
      </c>
      <c r="H42" s="20">
        <v>25.1</v>
      </c>
      <c r="I42" s="20">
        <v>50.1</v>
      </c>
      <c r="J42" s="20"/>
      <c r="K42" s="20"/>
      <c r="L42" s="24" t="s">
        <v>48</v>
      </c>
      <c r="M42" s="26"/>
    </row>
    <row r="43" spans="1:13" ht="33.6" customHeight="1" x14ac:dyDescent="0.3">
      <c r="A43" s="12" t="s">
        <v>49</v>
      </c>
      <c r="B43" s="13">
        <v>67</v>
      </c>
      <c r="C43" s="12" t="s">
        <v>91</v>
      </c>
      <c r="D43" s="14" t="s">
        <v>92</v>
      </c>
      <c r="E43" s="15">
        <v>29723</v>
      </c>
      <c r="F43" s="15" t="s">
        <v>125</v>
      </c>
      <c r="G43" s="13">
        <v>17</v>
      </c>
      <c r="H43" s="13">
        <v>32.5</v>
      </c>
      <c r="I43" s="13">
        <v>49.5</v>
      </c>
      <c r="J43" s="13"/>
      <c r="K43" s="13"/>
      <c r="L43" s="18"/>
      <c r="M43" s="25"/>
    </row>
    <row r="44" spans="1:13" ht="33.6" customHeight="1" x14ac:dyDescent="0.3">
      <c r="A44" s="12" t="s">
        <v>49</v>
      </c>
      <c r="B44" s="13">
        <v>68</v>
      </c>
      <c r="C44" s="12" t="s">
        <v>93</v>
      </c>
      <c r="D44" s="14" t="s">
        <v>94</v>
      </c>
      <c r="E44" s="15">
        <v>23555</v>
      </c>
      <c r="F44" s="15" t="s">
        <v>120</v>
      </c>
      <c r="G44" s="13">
        <v>28</v>
      </c>
      <c r="H44" s="13">
        <v>20.8</v>
      </c>
      <c r="I44" s="13">
        <v>48.8</v>
      </c>
      <c r="J44" s="13"/>
      <c r="K44" s="13"/>
      <c r="L44" s="18"/>
      <c r="M44" s="25"/>
    </row>
    <row r="45" spans="1:13" ht="33.6" customHeight="1" x14ac:dyDescent="0.3">
      <c r="A45" s="12" t="s">
        <v>49</v>
      </c>
      <c r="B45" s="13">
        <v>69</v>
      </c>
      <c r="C45" s="12" t="s">
        <v>95</v>
      </c>
      <c r="D45" s="14" t="s">
        <v>69</v>
      </c>
      <c r="E45" s="15">
        <v>25746</v>
      </c>
      <c r="F45" s="15" t="s">
        <v>116</v>
      </c>
      <c r="G45" s="13">
        <v>14</v>
      </c>
      <c r="H45" s="13">
        <v>34.299999999999997</v>
      </c>
      <c r="I45" s="13">
        <v>48.3</v>
      </c>
      <c r="J45" s="13"/>
      <c r="K45" s="13"/>
      <c r="L45" s="18"/>
      <c r="M45" s="25"/>
    </row>
    <row r="46" spans="1:13" ht="33.6" customHeight="1" x14ac:dyDescent="0.3">
      <c r="A46" s="12" t="s">
        <v>49</v>
      </c>
      <c r="B46" s="13">
        <v>70</v>
      </c>
      <c r="C46" s="12" t="s">
        <v>96</v>
      </c>
      <c r="D46" s="14" t="s">
        <v>97</v>
      </c>
      <c r="E46" s="15">
        <v>23754</v>
      </c>
      <c r="F46" s="15" t="s">
        <v>118</v>
      </c>
      <c r="G46" s="13">
        <v>15</v>
      </c>
      <c r="H46" s="13">
        <v>30</v>
      </c>
      <c r="I46" s="13">
        <v>45</v>
      </c>
      <c r="J46" s="13"/>
      <c r="K46" s="13"/>
      <c r="L46" s="18"/>
      <c r="M46" s="25"/>
    </row>
    <row r="47" spans="1:13" ht="33.6" customHeight="1" x14ac:dyDescent="0.3">
      <c r="A47" s="12" t="s">
        <v>49</v>
      </c>
      <c r="B47" s="13">
        <v>71</v>
      </c>
      <c r="C47" s="12" t="s">
        <v>98</v>
      </c>
      <c r="D47" s="14" t="s">
        <v>99</v>
      </c>
      <c r="E47" s="15">
        <v>26569</v>
      </c>
      <c r="F47" s="15" t="s">
        <v>126</v>
      </c>
      <c r="G47" s="13">
        <v>20</v>
      </c>
      <c r="H47" s="13">
        <v>24.1</v>
      </c>
      <c r="I47" s="13">
        <v>44.1</v>
      </c>
      <c r="J47" s="13"/>
      <c r="K47" s="13"/>
      <c r="L47" s="18"/>
      <c r="M47" s="25"/>
    </row>
    <row r="48" spans="1:13" ht="33.6" customHeight="1" x14ac:dyDescent="0.3">
      <c r="A48" s="19" t="s">
        <v>49</v>
      </c>
      <c r="B48" s="20">
        <v>72</v>
      </c>
      <c r="C48" s="21" t="s">
        <v>38</v>
      </c>
      <c r="D48" s="22" t="s">
        <v>39</v>
      </c>
      <c r="E48" s="23">
        <v>30918</v>
      </c>
      <c r="F48" s="23" t="s">
        <v>127</v>
      </c>
      <c r="G48" s="20">
        <v>23</v>
      </c>
      <c r="H48" s="20">
        <v>20.8</v>
      </c>
      <c r="I48" s="20">
        <v>43.8</v>
      </c>
      <c r="J48" s="20"/>
      <c r="K48" s="20"/>
      <c r="L48" s="24" t="s">
        <v>48</v>
      </c>
      <c r="M48" s="26"/>
    </row>
    <row r="49" spans="1:13" ht="33.6" customHeight="1" x14ac:dyDescent="0.3">
      <c r="A49" s="12" t="s">
        <v>49</v>
      </c>
      <c r="B49" s="13">
        <v>73</v>
      </c>
      <c r="C49" s="12" t="s">
        <v>100</v>
      </c>
      <c r="D49" s="14" t="s">
        <v>71</v>
      </c>
      <c r="E49" s="15">
        <v>25120</v>
      </c>
      <c r="F49" s="15" t="s">
        <v>128</v>
      </c>
      <c r="G49" s="13">
        <v>16</v>
      </c>
      <c r="H49" s="13">
        <v>25.4</v>
      </c>
      <c r="I49" s="13">
        <v>41.4</v>
      </c>
      <c r="J49" s="13"/>
      <c r="K49" s="13"/>
      <c r="L49" s="18"/>
      <c r="M49" s="25"/>
    </row>
    <row r="50" spans="1:13" ht="33.6" customHeight="1" x14ac:dyDescent="0.3">
      <c r="A50" s="12" t="s">
        <v>49</v>
      </c>
      <c r="B50" s="13">
        <v>74</v>
      </c>
      <c r="C50" s="12" t="s">
        <v>101</v>
      </c>
      <c r="D50" s="14" t="s">
        <v>102</v>
      </c>
      <c r="E50" s="15">
        <v>27319</v>
      </c>
      <c r="F50" s="15" t="s">
        <v>119</v>
      </c>
      <c r="G50" s="13">
        <v>2</v>
      </c>
      <c r="H50" s="13">
        <v>39</v>
      </c>
      <c r="I50" s="13">
        <v>41</v>
      </c>
      <c r="J50" s="13"/>
      <c r="K50" s="13"/>
      <c r="L50" s="18"/>
      <c r="M50" s="25"/>
    </row>
    <row r="51" spans="1:13" ht="33.6" customHeight="1" x14ac:dyDescent="0.3">
      <c r="A51" s="12" t="s">
        <v>49</v>
      </c>
      <c r="B51" s="13">
        <v>75</v>
      </c>
      <c r="C51" s="12" t="s">
        <v>103</v>
      </c>
      <c r="D51" s="14" t="s">
        <v>30</v>
      </c>
      <c r="E51" s="15">
        <v>27539</v>
      </c>
      <c r="F51" s="15" t="s">
        <v>114</v>
      </c>
      <c r="G51" s="13">
        <v>28</v>
      </c>
      <c r="H51" s="13">
        <v>12</v>
      </c>
      <c r="I51" s="13">
        <v>40</v>
      </c>
      <c r="J51" s="13"/>
      <c r="K51" s="13"/>
      <c r="L51" s="18"/>
      <c r="M51" s="25"/>
    </row>
    <row r="52" spans="1:13" ht="33.6" customHeight="1" x14ac:dyDescent="0.3">
      <c r="A52" s="19" t="s">
        <v>49</v>
      </c>
      <c r="B52" s="20">
        <v>76</v>
      </c>
      <c r="C52" s="21" t="s">
        <v>104</v>
      </c>
      <c r="D52" s="22" t="s">
        <v>44</v>
      </c>
      <c r="E52" s="23">
        <v>32421</v>
      </c>
      <c r="F52" s="23" t="s">
        <v>115</v>
      </c>
      <c r="G52" s="20">
        <v>25</v>
      </c>
      <c r="H52" s="20">
        <v>15</v>
      </c>
      <c r="I52" s="20">
        <v>40</v>
      </c>
      <c r="J52" s="20"/>
      <c r="K52" s="20"/>
      <c r="L52" s="24" t="s">
        <v>48</v>
      </c>
      <c r="M52" s="26"/>
    </row>
    <row r="53" spans="1:13" ht="33.6" customHeight="1" x14ac:dyDescent="0.3">
      <c r="A53" s="19" t="s">
        <v>49</v>
      </c>
      <c r="B53" s="20">
        <v>77</v>
      </c>
      <c r="C53" s="21" t="s">
        <v>105</v>
      </c>
      <c r="D53" s="22" t="s">
        <v>106</v>
      </c>
      <c r="E53" s="23">
        <v>29317</v>
      </c>
      <c r="F53" s="23" t="s">
        <v>119</v>
      </c>
      <c r="G53" s="20">
        <v>20</v>
      </c>
      <c r="H53" s="20">
        <v>18.8</v>
      </c>
      <c r="I53" s="20">
        <v>38.799999999999997</v>
      </c>
      <c r="J53" s="20"/>
      <c r="K53" s="20"/>
      <c r="L53" s="24" t="s">
        <v>48</v>
      </c>
      <c r="M53" s="26"/>
    </row>
    <row r="54" spans="1:13" ht="33.6" customHeight="1" x14ac:dyDescent="0.3">
      <c r="A54" s="19" t="s">
        <v>49</v>
      </c>
      <c r="B54" s="20">
        <v>78</v>
      </c>
      <c r="C54" s="21" t="s">
        <v>42</v>
      </c>
      <c r="D54" s="22" t="s">
        <v>43</v>
      </c>
      <c r="E54" s="23">
        <v>27619</v>
      </c>
      <c r="F54" s="23" t="s">
        <v>117</v>
      </c>
      <c r="G54" s="20">
        <v>28</v>
      </c>
      <c r="H54" s="20">
        <v>8</v>
      </c>
      <c r="I54" s="20">
        <v>36</v>
      </c>
      <c r="J54" s="20"/>
      <c r="K54" s="20"/>
      <c r="L54" s="24" t="s">
        <v>47</v>
      </c>
      <c r="M54" s="26"/>
    </row>
    <row r="55" spans="1:13" ht="33.6" customHeight="1" x14ac:dyDescent="0.3">
      <c r="A55" s="19" t="s">
        <v>49</v>
      </c>
      <c r="B55" s="20">
        <v>79</v>
      </c>
      <c r="C55" s="21" t="s">
        <v>45</v>
      </c>
      <c r="D55" s="22" t="s">
        <v>46</v>
      </c>
      <c r="E55" s="23">
        <v>25819</v>
      </c>
      <c r="F55" s="23" t="s">
        <v>116</v>
      </c>
      <c r="G55" s="20">
        <v>23</v>
      </c>
      <c r="H55" s="20">
        <v>11.4</v>
      </c>
      <c r="I55" s="20">
        <v>34.4</v>
      </c>
      <c r="J55" s="20"/>
      <c r="K55" s="20"/>
      <c r="L55" s="24" t="s">
        <v>47</v>
      </c>
      <c r="M55" s="26"/>
    </row>
    <row r="56" spans="1:13" ht="33.6" customHeight="1" x14ac:dyDescent="0.3">
      <c r="A56" s="12" t="s">
        <v>49</v>
      </c>
      <c r="B56" s="13">
        <v>80</v>
      </c>
      <c r="C56" s="12" t="s">
        <v>107</v>
      </c>
      <c r="D56" s="14" t="s">
        <v>108</v>
      </c>
      <c r="E56" s="15">
        <v>28263</v>
      </c>
      <c r="F56" s="15" t="s">
        <v>119</v>
      </c>
      <c r="G56" s="13">
        <v>2</v>
      </c>
      <c r="H56" s="13">
        <v>23.8</v>
      </c>
      <c r="I56" s="13">
        <v>25.8</v>
      </c>
      <c r="J56" s="13" t="s">
        <v>29</v>
      </c>
      <c r="K56" s="13"/>
      <c r="L56" s="18"/>
      <c r="M56" s="25"/>
    </row>
    <row r="57" spans="1:13" ht="33.6" customHeight="1" x14ac:dyDescent="0.3">
      <c r="A57" s="19" t="s">
        <v>49</v>
      </c>
      <c r="B57" s="20">
        <v>81</v>
      </c>
      <c r="C57" s="21" t="s">
        <v>40</v>
      </c>
      <c r="D57" s="22" t="s">
        <v>41</v>
      </c>
      <c r="E57" s="23">
        <v>31615</v>
      </c>
      <c r="F57" s="23" t="s">
        <v>129</v>
      </c>
      <c r="G57" s="20">
        <v>12</v>
      </c>
      <c r="H57" s="20">
        <v>13.8</v>
      </c>
      <c r="I57" s="20">
        <v>25.8</v>
      </c>
      <c r="J57" s="20"/>
      <c r="K57" s="20"/>
      <c r="L57" s="24" t="s">
        <v>48</v>
      </c>
      <c r="M57" s="26"/>
    </row>
    <row r="58" spans="1:13" ht="33.6" customHeight="1" x14ac:dyDescent="0.3">
      <c r="A58" s="12" t="s">
        <v>49</v>
      </c>
      <c r="B58" s="13">
        <v>82</v>
      </c>
      <c r="C58" s="12" t="s">
        <v>109</v>
      </c>
      <c r="D58" s="14" t="s">
        <v>110</v>
      </c>
      <c r="E58" s="15">
        <v>24442</v>
      </c>
      <c r="F58" s="15" t="s">
        <v>117</v>
      </c>
      <c r="G58" s="13">
        <v>2</v>
      </c>
      <c r="H58" s="13">
        <v>0</v>
      </c>
      <c r="I58" s="13">
        <v>2</v>
      </c>
      <c r="J58" s="13"/>
      <c r="K58" s="13"/>
      <c r="L58" s="16"/>
      <c r="M58" s="25"/>
    </row>
    <row r="59" spans="1:13" ht="21.9" customHeight="1" x14ac:dyDescent="0.3"/>
    <row r="60" spans="1:13" ht="21.9" customHeight="1" x14ac:dyDescent="0.3"/>
    <row r="61" spans="1:13" ht="21.9" customHeight="1" x14ac:dyDescent="0.3"/>
    <row r="62" spans="1:13" ht="21.9" customHeight="1" x14ac:dyDescent="0.3"/>
    <row r="63" spans="1:13" ht="21.9" customHeight="1" x14ac:dyDescent="0.3"/>
    <row r="64" spans="1:13" ht="21.9" customHeight="1" x14ac:dyDescent="0.3"/>
  </sheetData>
  <autoFilter ref="A17:M58"/>
  <mergeCells count="1">
    <mergeCell ref="F2:K6"/>
  </mergeCells>
  <conditionalFormatting sqref="D3:D12">
    <cfRule type="containsText" dxfId="1" priority="1" operator="containsText" text="CONTINGENTE SUPERATO">
      <formula>NOT(ISERROR(SEARCH("CONTINGENTE SUPERATO",D3)))</formula>
    </cfRule>
    <cfRule type="containsText" dxfId="0" priority="2" operator="containsText" text="TOTALE RAGGIUNTO">
      <formula>NOT(ISERROR(SEARCH("TOTALE RAGGIUNTO",D3)))</formula>
    </cfRule>
  </conditionalFormatting>
  <dataValidations count="2">
    <dataValidation type="list" allowBlank="1" showInputMessage="1" showErrorMessage="1" errorTitle="PROVINCIA NON CORRETTA" prompt="SCEGLIERE DA MENU' A TENDINA" sqref="M18:M58">
      <formula1>$A$4:$A$13</formula1>
    </dataValidation>
    <dataValidation type="list" allowBlank="1" showInputMessage="1" showErrorMessage="1" prompt="SCEGLIERE DA MENU' A TENDINA" sqref="L18:L58">
      <formula1>$L$4:$L$5</formula1>
    </dataValidation>
  </dataValidations>
  <pageMargins left="0.15748031496062992" right="0.15748031496062992" top="0.43307086614173229" bottom="0.62992125984251968" header="0.19685039370078741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2019-08-09T11:27:46Z</dcterms:modified>
</cp:coreProperties>
</file>