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208"/>
  </bookViews>
  <sheets>
    <sheet name="Foglio1" sheetId="1" r:id="rId1"/>
  </sheets>
  <definedNames>
    <definedName name="_xlnm.Print_Titles" localSheetId="0">Foglio1!$17:$17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4" i="1"/>
  <c r="B3" i="1" l="1"/>
  <c r="D5" i="1" l="1"/>
  <c r="D6" i="1"/>
  <c r="D7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<sst xmlns="http://schemas.openxmlformats.org/spreadsheetml/2006/main" count="83" uniqueCount="65">
  <si>
    <t>BOLOGNA</t>
  </si>
  <si>
    <t>PARMA</t>
  </si>
  <si>
    <t>PIACENZA</t>
  </si>
  <si>
    <t>REGGIO EMILIA</t>
  </si>
  <si>
    <t>RIMINI</t>
  </si>
  <si>
    <t>FERRARA</t>
  </si>
  <si>
    <t>RAVENNA</t>
  </si>
  <si>
    <t>GRADUATORIA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</si>
  <si>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</si>
  <si>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</si>
  <si>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</si>
  <si>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</si>
  <si>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</si>
  <si>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</si>
  <si>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</si>
  <si>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</si>
  <si>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</si>
  <si>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</si>
  <si>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</si>
  <si>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</si>
  <si>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</si>
  <si>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</si>
  <si>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</si>
  <si>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</si>
  <si>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</si>
  <si>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</si>
  <si>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AE24 TOTALE</t>
  </si>
  <si>
    <t>AE24</t>
  </si>
  <si>
    <t>MORONI</t>
  </si>
  <si>
    <t>ELISA</t>
  </si>
  <si>
    <t>LOUPENKOVA</t>
  </si>
  <si>
    <t>NATALIA</t>
  </si>
  <si>
    <t>PACE</t>
  </si>
  <si>
    <t>SIMONA</t>
  </si>
  <si>
    <t>PERAZZINI</t>
  </si>
  <si>
    <t>MARZIA</t>
  </si>
  <si>
    <t>VERZHAK</t>
  </si>
  <si>
    <t>OLHA</t>
  </si>
  <si>
    <t>EBERLE</t>
  </si>
  <si>
    <t>VALENTINA STANISLAVOVNA</t>
  </si>
  <si>
    <t>MERCADANTE</t>
  </si>
  <si>
    <t>MANLIO</t>
  </si>
  <si>
    <t>ZANNA</t>
  </si>
  <si>
    <t>IRENE</t>
  </si>
  <si>
    <t>HRYSHCHENYUK</t>
  </si>
  <si>
    <t>NATALIYA</t>
  </si>
  <si>
    <t>GULEYKOVA</t>
  </si>
  <si>
    <t>BRLVNT70R41Z135V</t>
  </si>
  <si>
    <t>GLYNLY68D58Z154C</t>
  </si>
  <si>
    <t>HRYNLY58E69Z154N</t>
  </si>
  <si>
    <t>LPNNTL71L59Z154I</t>
  </si>
  <si>
    <t>MRCMNL84E19G273G</t>
  </si>
  <si>
    <t>MRNLSE77L58L500D</t>
  </si>
  <si>
    <t>PCASMN82C53C751N</t>
  </si>
  <si>
    <t>PRZMRZ70B53H294R</t>
  </si>
  <si>
    <t>VRZLHO80H46Z138M</t>
  </si>
  <si>
    <t>ZNNRNI84P52A944P</t>
  </si>
  <si>
    <t>codice fiscale</t>
  </si>
  <si>
    <t>PROVINCIA DI RESIDENZA</t>
  </si>
  <si>
    <t>BO</t>
  </si>
  <si>
    <t>MI</t>
  </si>
  <si>
    <t>SA</t>
  </si>
  <si>
    <t>RN</t>
  </si>
  <si>
    <t>FO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</si>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</sst>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1" applyBorder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workbookViewId="0"/>
  </sheetViews>
  <sheetFormatPr defaultRowHeight="14.4" x14ac:dyDescent="0.3"/>
  <cols>
    <col min="1" max="1" width="22.5546875" customWidth="1"/>
    <col min="2" max="2" width="14.88671875" customWidth="1"/>
    <col min="3" max="3" width="19.5546875" customWidth="1"/>
    <col min="4" max="4" width="28.5546875" customWidth="1"/>
    <col min="5" max="6" width="17.33203125" style="2" customWidth="1"/>
    <col min="7" max="7" width="15.33203125" style="2" customWidth="1"/>
    <col min="8" max="9" width="11.5546875" style="2" customWidth="1"/>
    <col min="10" max="10" width="13.5546875" style="2" customWidth="1"/>
    <col min="11" max="11" width="9.109375" style="2"/>
    <col min="12" max="12" width="10.88671875" style="2" customWidth="1"/>
    <col min="13" max="13" width="12.6640625" customWidth="1"/>
    <col min="14" max="14" width="20" customWidth="1"/>
  </cols>
  <sheetData>
    <row r="2" spans="1:4" ht="15" x14ac:dyDescent="0.25">
      <c r="B2" t="s">
        <v>23</v>
      </c>
      <c r="C2" t="s">
        <v>24</v>
      </c>
      <c r="D2" s="4" t="s">
        <v>25</v>
      </c>
    </row>
    <row r="3" spans="1:4" ht="15" x14ac:dyDescent="0.25">
      <c r="A3" t="s">
        <v>26</v>
      </c>
      <c r="B3" s="4">
        <f>SUM(B4:B12)</f>
        <v>4</v>
      </c>
      <c r="C3" s="4">
        <f>SUM(C4:C12)</f>
        <v>4</v>
      </c>
    </row>
    <row r="4" spans="1:4" ht="15" x14ac:dyDescent="0.25">
      <c r="A4" t="s">
        <v>0</v>
      </c>
      <c r="B4" s="2"/>
      <c r="C4" s="2">
        <f t="shared" ref="C4:C13" si="0">COUNTIF($M$18:$M$27,A4)</f>
        <v>0</v>
      </c>
      <c r="D4" t="str">
        <f>IF(C4=B4,"TOTALE RAGGIUNTO",IF(C4&gt;B4,"CONTINGENTE SUPERATO",""))</f>
        <v>TOTALE RAGGIUNTO</v>
      </c>
    </row>
    <row r="5" spans="1:4" ht="15" x14ac:dyDescent="0.25">
      <c r="A5" t="s">
        <v>5</v>
      </c>
      <c r="B5" s="2"/>
      <c r="C5" s="2">
        <f t="shared" si="0"/>
        <v>0</v>
      </c>
      <c r="D5" t="str">
        <f t="shared" ref="D5:D12" si="1">IF(C5=B5,"TOTALE RAGGIUNTO",IF(C5&gt;B5,"CONTINGENTE SUPERATO",""))</f>
        <v>TOTALE RAGGIUNTO</v>
      </c>
    </row>
    <row r="6" spans="1:4" ht="15" x14ac:dyDescent="0.25">
      <c r="A6" t="s">
        <v>20</v>
      </c>
      <c r="B6" s="2">
        <v>1</v>
      </c>
      <c r="C6" s="2">
        <f t="shared" si="0"/>
        <v>1</v>
      </c>
      <c r="D6" t="str">
        <f t="shared" si="1"/>
        <v>TOTALE RAGGIUNTO</v>
      </c>
    </row>
    <row r="7" spans="1:4" ht="15" x14ac:dyDescent="0.25">
      <c r="A7" t="s">
        <v>21</v>
      </c>
      <c r="B7" s="2"/>
      <c r="C7" s="2">
        <f t="shared" si="0"/>
        <v>0</v>
      </c>
      <c r="D7" t="str">
        <f t="shared" si="1"/>
        <v>TOTALE RAGGIUNTO</v>
      </c>
    </row>
    <row r="8" spans="1:4" ht="15" x14ac:dyDescent="0.25">
      <c r="A8" t="s">
        <v>1</v>
      </c>
      <c r="B8" s="2"/>
      <c r="C8" s="2">
        <f t="shared" si="0"/>
        <v>0</v>
      </c>
      <c r="D8" t="str">
        <f t="shared" si="1"/>
        <v>TOTALE RAGGIUNTO</v>
      </c>
    </row>
    <row r="9" spans="1:4" ht="15" x14ac:dyDescent="0.25">
      <c r="A9" t="s">
        <v>2</v>
      </c>
      <c r="B9" s="2"/>
      <c r="C9" s="2">
        <f t="shared" si="0"/>
        <v>0</v>
      </c>
      <c r="D9" t="str">
        <f t="shared" si="1"/>
        <v>TOTALE RAGGIUNTO</v>
      </c>
    </row>
    <row r="10" spans="1:4" ht="15" x14ac:dyDescent="0.25">
      <c r="A10" t="s">
        <v>6</v>
      </c>
      <c r="B10" s="2"/>
      <c r="C10" s="2">
        <f t="shared" si="0"/>
        <v>0</v>
      </c>
      <c r="D10" t="str">
        <f t="shared" si="1"/>
        <v>TOTALE RAGGIUNTO</v>
      </c>
    </row>
    <row r="11" spans="1:4" ht="15" x14ac:dyDescent="0.25">
      <c r="A11" t="s">
        <v>3</v>
      </c>
      <c r="B11" s="2">
        <v>1</v>
      </c>
      <c r="C11" s="2">
        <f t="shared" si="0"/>
        <v>1</v>
      </c>
      <c r="D11" t="str">
        <f t="shared" si="1"/>
        <v>TOTALE RAGGIUNTO</v>
      </c>
    </row>
    <row r="12" spans="1:4" ht="15" x14ac:dyDescent="0.25">
      <c r="A12" t="s">
        <v>4</v>
      </c>
      <c r="B12" s="2">
        <v>2</v>
      </c>
      <c r="C12" s="2">
        <f t="shared" si="0"/>
        <v>2</v>
      </c>
      <c r="D12" t="str">
        <f t="shared" si="1"/>
        <v>TOTALE RAGGIUNTO</v>
      </c>
    </row>
    <row r="13" spans="1:4" ht="15" x14ac:dyDescent="0.25">
      <c r="A13" t="s">
        <v>22</v>
      </c>
      <c r="C13" s="2">
        <f t="shared" si="0"/>
        <v>0</v>
      </c>
    </row>
    <row r="15" spans="1:4" ht="15" x14ac:dyDescent="0.25">
      <c r="A15" t="s">
        <v>7</v>
      </c>
    </row>
    <row r="17" spans="1:19" s="9" customFormat="1" ht="45" customHeight="1" x14ac:dyDescent="0.3">
      <c r="A17" s="7" t="s">
        <v>8</v>
      </c>
      <c r="B17" s="7" t="s">
        <v>9</v>
      </c>
      <c r="C17" s="7" t="s">
        <v>10</v>
      </c>
      <c r="D17" s="7" t="s">
        <v>11</v>
      </c>
      <c r="E17" s="8" t="s">
        <v>12</v>
      </c>
      <c r="F17" s="8" t="s">
        <v>58</v>
      </c>
      <c r="G17" s="7" t="s">
        <v>13</v>
      </c>
      <c r="H17" s="7" t="s">
        <v>14</v>
      </c>
      <c r="I17" s="7" t="s">
        <v>15</v>
      </c>
      <c r="J17" s="7" t="s">
        <v>16</v>
      </c>
      <c r="K17" s="7" t="s">
        <v>17</v>
      </c>
      <c r="L17" s="7" t="s">
        <v>18</v>
      </c>
      <c r="M17" s="7" t="s">
        <v>19</v>
      </c>
      <c r="N17" s="7" t="s">
        <v>57</v>
      </c>
    </row>
    <row r="18" spans="1:19" ht="15" x14ac:dyDescent="0.25">
      <c r="A18" s="3" t="s">
        <v>27</v>
      </c>
      <c r="B18" s="3">
        <v>1</v>
      </c>
      <c r="C18" s="3" t="s">
        <v>28</v>
      </c>
      <c r="D18" s="3" t="s">
        <v>29</v>
      </c>
      <c r="E18" s="5">
        <v>28324</v>
      </c>
      <c r="F18" s="5" t="s">
        <v>59</v>
      </c>
      <c r="G18" s="4">
        <v>35</v>
      </c>
      <c r="H18" s="4">
        <v>60</v>
      </c>
      <c r="I18" s="4">
        <v>95</v>
      </c>
      <c r="J18" s="4"/>
      <c r="K18" s="4"/>
      <c r="L18" s="4"/>
      <c r="M18" s="3" t="s">
        <v>4</v>
      </c>
      <c r="N18" s="6" t="s">
        <v>52</v>
      </c>
      <c r="Q18" s="1"/>
      <c r="R18" s="1"/>
      <c r="S18" s="1"/>
    </row>
    <row r="19" spans="1:19" ht="15" x14ac:dyDescent="0.25">
      <c r="A19" s="3" t="s">
        <v>27</v>
      </c>
      <c r="B19" s="3">
        <v>2</v>
      </c>
      <c r="C19" s="3" t="s">
        <v>30</v>
      </c>
      <c r="D19" s="3" t="s">
        <v>31</v>
      </c>
      <c r="E19" s="5">
        <v>26133</v>
      </c>
      <c r="F19" s="5" t="s">
        <v>60</v>
      </c>
      <c r="G19" s="4">
        <v>27</v>
      </c>
      <c r="H19" s="4">
        <v>60</v>
      </c>
      <c r="I19" s="4">
        <v>87</v>
      </c>
      <c r="J19" s="4"/>
      <c r="K19" s="4"/>
      <c r="L19" s="4"/>
      <c r="M19" s="3" t="s">
        <v>3</v>
      </c>
      <c r="N19" s="6" t="s">
        <v>50</v>
      </c>
      <c r="Q19" s="1"/>
      <c r="R19" s="1"/>
      <c r="S19" s="1"/>
    </row>
    <row r="20" spans="1:19" ht="15" x14ac:dyDescent="0.25">
      <c r="A20" s="3" t="s">
        <v>27</v>
      </c>
      <c r="B20" s="3">
        <v>3</v>
      </c>
      <c r="C20" s="3" t="s">
        <v>32</v>
      </c>
      <c r="D20" s="3" t="s">
        <v>33</v>
      </c>
      <c r="E20" s="5">
        <v>30023</v>
      </c>
      <c r="F20" s="5" t="s">
        <v>61</v>
      </c>
      <c r="G20" s="4">
        <v>30</v>
      </c>
      <c r="H20" s="4">
        <v>52.8</v>
      </c>
      <c r="I20" s="4">
        <v>82.8</v>
      </c>
      <c r="J20" s="4"/>
      <c r="K20" s="4"/>
      <c r="L20" s="4"/>
      <c r="M20" s="3" t="s">
        <v>20</v>
      </c>
      <c r="N20" s="6" t="s">
        <v>53</v>
      </c>
      <c r="Q20" s="1"/>
      <c r="R20" s="1"/>
      <c r="S20" s="1"/>
    </row>
    <row r="21" spans="1:19" ht="15" x14ac:dyDescent="0.25">
      <c r="A21" s="3" t="s">
        <v>27</v>
      </c>
      <c r="B21" s="3">
        <v>4</v>
      </c>
      <c r="C21" s="3" t="s">
        <v>34</v>
      </c>
      <c r="D21" s="3" t="s">
        <v>35</v>
      </c>
      <c r="E21" s="5">
        <v>25612</v>
      </c>
      <c r="F21" s="5" t="s">
        <v>62</v>
      </c>
      <c r="G21" s="4">
        <v>30</v>
      </c>
      <c r="H21" s="4">
        <v>52.4</v>
      </c>
      <c r="I21" s="4">
        <v>82.4</v>
      </c>
      <c r="J21" s="4"/>
      <c r="K21" s="4"/>
      <c r="L21" s="4"/>
      <c r="M21" s="3" t="s">
        <v>4</v>
      </c>
      <c r="N21" s="6" t="s">
        <v>54</v>
      </c>
      <c r="Q21" s="1"/>
      <c r="R21" s="1"/>
      <c r="S21" s="1"/>
    </row>
    <row r="22" spans="1:19" ht="15" x14ac:dyDescent="0.25">
      <c r="A22" s="3" t="s">
        <v>27</v>
      </c>
      <c r="B22" s="3">
        <v>5</v>
      </c>
      <c r="C22" s="3" t="s">
        <v>36</v>
      </c>
      <c r="D22" s="3" t="s">
        <v>37</v>
      </c>
      <c r="E22" s="5">
        <v>29378</v>
      </c>
      <c r="F22" s="5" t="s">
        <v>63</v>
      </c>
      <c r="G22" s="4">
        <v>34</v>
      </c>
      <c r="H22" s="4">
        <v>48.3</v>
      </c>
      <c r="I22" s="4">
        <v>82.3</v>
      </c>
      <c r="J22" s="4"/>
      <c r="K22" s="4"/>
      <c r="L22" s="4"/>
      <c r="M22" s="3"/>
      <c r="N22" s="6" t="s">
        <v>55</v>
      </c>
      <c r="Q22" s="1"/>
      <c r="R22" s="1"/>
      <c r="S22" s="1"/>
    </row>
    <row r="23" spans="1:19" x14ac:dyDescent="0.3">
      <c r="A23" s="3" t="s">
        <v>27</v>
      </c>
      <c r="B23" s="3">
        <v>6</v>
      </c>
      <c r="C23" s="3" t="s">
        <v>38</v>
      </c>
      <c r="D23" s="3" t="s">
        <v>39</v>
      </c>
      <c r="E23" s="5">
        <v>25842</v>
      </c>
      <c r="F23" s="5" t="s">
        <v>63</v>
      </c>
      <c r="G23" s="4">
        <v>29</v>
      </c>
      <c r="H23" s="4">
        <v>47.6</v>
      </c>
      <c r="I23" s="4">
        <v>76.599999999999994</v>
      </c>
      <c r="J23" s="4"/>
      <c r="K23" s="4"/>
      <c r="L23" s="4"/>
      <c r="M23" s="3"/>
      <c r="N23" s="6" t="s">
        <v>47</v>
      </c>
      <c r="Q23" s="1"/>
      <c r="R23" s="1"/>
      <c r="S23" s="1"/>
    </row>
    <row r="24" spans="1:19" x14ac:dyDescent="0.3">
      <c r="A24" s="3" t="s">
        <v>27</v>
      </c>
      <c r="B24" s="3">
        <v>7</v>
      </c>
      <c r="C24" s="3" t="s">
        <v>40</v>
      </c>
      <c r="D24" s="3" t="s">
        <v>41</v>
      </c>
      <c r="E24" s="5">
        <v>30821</v>
      </c>
      <c r="F24" s="5" t="s">
        <v>64</v>
      </c>
      <c r="G24" s="4">
        <v>21</v>
      </c>
      <c r="H24" s="4">
        <v>40.200000000000003</v>
      </c>
      <c r="I24" s="4">
        <v>61.2</v>
      </c>
      <c r="J24" s="4"/>
      <c r="K24" s="4"/>
      <c r="L24" s="4"/>
      <c r="M24" s="3"/>
      <c r="N24" s="6" t="s">
        <v>51</v>
      </c>
      <c r="Q24" s="1"/>
      <c r="R24" s="1"/>
      <c r="S24" s="1"/>
    </row>
    <row r="25" spans="1:19" x14ac:dyDescent="0.3">
      <c r="A25" s="3" t="s">
        <v>27</v>
      </c>
      <c r="B25" s="3">
        <v>8</v>
      </c>
      <c r="C25" s="3" t="s">
        <v>42</v>
      </c>
      <c r="D25" s="3" t="s">
        <v>43</v>
      </c>
      <c r="E25" s="5">
        <v>30937</v>
      </c>
      <c r="F25" s="5" t="s">
        <v>59</v>
      </c>
      <c r="G25" s="4">
        <v>18</v>
      </c>
      <c r="H25" s="4">
        <v>38.5</v>
      </c>
      <c r="I25" s="4">
        <v>56.5</v>
      </c>
      <c r="J25" s="4"/>
      <c r="K25" s="4"/>
      <c r="L25" s="4"/>
      <c r="M25" s="3"/>
      <c r="N25" s="6" t="s">
        <v>56</v>
      </c>
      <c r="Q25" s="1"/>
      <c r="R25" s="1"/>
      <c r="S25" s="1"/>
    </row>
    <row r="26" spans="1:19" x14ac:dyDescent="0.3">
      <c r="A26" s="3" t="s">
        <v>27</v>
      </c>
      <c r="B26" s="3">
        <v>9</v>
      </c>
      <c r="C26" s="3" t="s">
        <v>44</v>
      </c>
      <c r="D26" s="3" t="s">
        <v>45</v>
      </c>
      <c r="E26" s="5">
        <v>21334</v>
      </c>
      <c r="F26" s="5" t="s">
        <v>62</v>
      </c>
      <c r="G26" s="4">
        <v>29</v>
      </c>
      <c r="H26" s="4">
        <v>22.4</v>
      </c>
      <c r="I26" s="4">
        <v>51.4</v>
      </c>
      <c r="J26" s="4"/>
      <c r="K26" s="4"/>
      <c r="L26" s="4"/>
      <c r="M26" s="3"/>
      <c r="N26" s="6" t="s">
        <v>49</v>
      </c>
      <c r="Q26" s="1"/>
      <c r="R26" s="1"/>
      <c r="S26" s="1"/>
    </row>
    <row r="27" spans="1:19" x14ac:dyDescent="0.3">
      <c r="A27" s="3" t="s">
        <v>27</v>
      </c>
      <c r="B27" s="3">
        <v>10</v>
      </c>
      <c r="C27" s="3" t="s">
        <v>46</v>
      </c>
      <c r="D27" s="3" t="s">
        <v>45</v>
      </c>
      <c r="E27" s="5">
        <v>24946</v>
      </c>
      <c r="F27" s="5" t="s">
        <v>62</v>
      </c>
      <c r="G27" s="4">
        <v>15</v>
      </c>
      <c r="H27" s="4">
        <v>6.18</v>
      </c>
      <c r="I27" s="4">
        <v>21.18</v>
      </c>
      <c r="J27" s="4"/>
      <c r="K27" s="4"/>
      <c r="L27" s="4"/>
      <c r="M27" s="3"/>
      <c r="N27" s="6" t="s">
        <v>48</v>
      </c>
      <c r="Q27" s="1"/>
      <c r="R27" s="1"/>
      <c r="S27" s="1"/>
    </row>
    <row r="28" spans="1:19" x14ac:dyDescent="0.3">
      <c r="Q28" s="1"/>
      <c r="R28" s="1"/>
      <c r="S28" s="1"/>
    </row>
    <row r="29" spans="1:19" x14ac:dyDescent="0.3">
      <c r="Q29" s="1"/>
      <c r="R29" s="1"/>
      <c r="S29" s="1"/>
    </row>
    <row r="30" spans="1:19" x14ac:dyDescent="0.3">
      <c r="Q30" s="1"/>
      <c r="R30" s="1"/>
      <c r="S30" s="1"/>
    </row>
  </sheetData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xWindow="1255" yWindow="538" count="1">
    <dataValidation type="list" allowBlank="1" showInputMessage="1" showErrorMessage="1" errorTitle="PROVINCIA NON CORRETTA" prompt="SCEGLIERE DA MENU' A TENDINA" sqref="M18:M27">
      <formula1>$A$4:$A$13</formula1>
    </dataValidation>
  </dataValidations>
  <pageMargins left="0.15748031496062992" right="0.15748031496062992" top="0.43307086614173229" bottom="0.62992125984251968" header="0.19685039370078741" footer="0.31496062992125984"/>
  <pageSetup paperSize="9" scale="7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2019-03-20T12:09:03Z</dcterms:modified>
</cp:coreProperties>
</file>