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13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'Foglio1'!$14:$14</definedName>
  </definedNames>
  <calcPr fullCalcOnLoad="1"/>
</workbook>
</file>

<file path=xl/sharedStrings.xml><?xml version="1.0" encoding="utf-8"?>
<sst xmlns="http://schemas.openxmlformats.org/spreadsheetml/2006/main" count="160" uniqueCount="95">
  <si>
    <t>PROVINCIA</t>
  </si>
  <si>
    <t>CODICE MECC.</t>
  </si>
  <si>
    <t>INDIRIZZO</t>
  </si>
  <si>
    <t>CODICE IST. SCOL. DI RIFERIMENTO</t>
  </si>
  <si>
    <t>DENOMINAZIONE DELLA SEZIONE OSPEDALIERA</t>
  </si>
  <si>
    <t>DENOMINAZIONE DELL'ISTITUZIONE SCOLASTICA DI RIFERIMENTO</t>
  </si>
  <si>
    <t>ORDINE E GRADO</t>
  </si>
  <si>
    <t>COMUNE</t>
  </si>
  <si>
    <t>MOEE012056</t>
  </si>
  <si>
    <t>MOEE012001</t>
  </si>
  <si>
    <t>MOEE82904D</t>
  </si>
  <si>
    <t>MOIC829008</t>
  </si>
  <si>
    <t>PRIMARIA</t>
  </si>
  <si>
    <t>PARMA</t>
  </si>
  <si>
    <t>PREE821035</t>
  </si>
  <si>
    <t>PRIC821001</t>
  </si>
  <si>
    <t>I.C. "GIACOMO FERRARI"</t>
  </si>
  <si>
    <t>PREE821046</t>
  </si>
  <si>
    <t>SEC. 1^ GRADO</t>
  </si>
  <si>
    <t>PRMM821034</t>
  </si>
  <si>
    <t>INFANZIA</t>
  </si>
  <si>
    <t>BOLOGNA</t>
  </si>
  <si>
    <t>BOAA87801C</t>
  </si>
  <si>
    <t>ISTITUTO ORTOPEDICO RIZZOLI</t>
  </si>
  <si>
    <t>BOIC87800G</t>
  </si>
  <si>
    <t xml:space="preserve"> I.C.N.19 DI BOLOGNA</t>
  </si>
  <si>
    <t>BOAA817011</t>
  </si>
  <si>
    <t>CLINICA PEDIATRICA GOZZADINI</t>
  </si>
  <si>
    <t>BOIC817004</t>
  </si>
  <si>
    <t>I.C. N. 6 VIA FINELLI BOLOGNA</t>
  </si>
  <si>
    <t>BOEE87801N</t>
  </si>
  <si>
    <t xml:space="preserve"> I.C.N.19 DI BOLOGNA)</t>
  </si>
  <si>
    <t>BOEE817049</t>
  </si>
  <si>
    <t>BOEE817038</t>
  </si>
  <si>
    <t>BOEE87703X</t>
  </si>
  <si>
    <t>OSPEDALE MAGGIORE</t>
  </si>
  <si>
    <t>BOIC87700Q</t>
  </si>
  <si>
    <t>I.C. N. 18 DI BOLOGNA</t>
  </si>
  <si>
    <t>PRIMO GRADO</t>
  </si>
  <si>
    <t>BOMM817026</t>
  </si>
  <si>
    <t>BOMM853029</t>
  </si>
  <si>
    <t>ORTOPEDICO RIZZOLI ONCOLOGIA</t>
  </si>
  <si>
    <t>BOIC853007</t>
  </si>
  <si>
    <t>I.C. N. 10 VIA A. MORO BOLOGNA</t>
  </si>
  <si>
    <t>IMOLA</t>
  </si>
  <si>
    <t>BOMM847033</t>
  </si>
  <si>
    <t>BOIC84700X</t>
  </si>
  <si>
    <t>I.C. N. 6 VIA VILLA CLELIA IMOLA</t>
  </si>
  <si>
    <t>SECONDARIA SECONDO GRADO</t>
  </si>
  <si>
    <t>BORH022021</t>
  </si>
  <si>
    <t>VIA MASSARENTI N. 9</t>
  </si>
  <si>
    <t>BOIS02200Q</t>
  </si>
  <si>
    <t>I.I.S. SCAPPI</t>
  </si>
  <si>
    <t>BORH02201X</t>
  </si>
  <si>
    <t>VIA CODIVILLA, 9</t>
  </si>
  <si>
    <t>BORH022054</t>
  </si>
  <si>
    <t>VIA MONTECATONE N. 37</t>
  </si>
  <si>
    <t>PRIMARIA-SEC. I-II GRADO</t>
  </si>
  <si>
    <t>FERRARA</t>
  </si>
  <si>
    <t>FEMM810026</t>
  </si>
  <si>
    <t xml:space="preserve">NUOVO POLO OSPEDALIERO - UNIVERSITARIO ARCISPEDALE S. ANNA </t>
  </si>
  <si>
    <t>VIA A. MORO, 8 - 44124 FERRARA</t>
  </si>
  <si>
    <t>FEIC810004</t>
  </si>
  <si>
    <t>I.C. N. 2 "A. COSTA" DI FERRARA</t>
  </si>
  <si>
    <t>N. DOCENTI</t>
  </si>
  <si>
    <t>VIA CODIVILLA, 9 BOLOGNA</t>
  </si>
  <si>
    <t>VIA MASSARENTI, 11 BOLOGNA</t>
  </si>
  <si>
    <t>VIA NIGRISOLI, 2 BOLOGNA</t>
  </si>
  <si>
    <t>VIA MONTECATONE, 37 IMOLA</t>
  </si>
  <si>
    <t>SCUOLA PRIMARIA</t>
  </si>
  <si>
    <t>MODENA</t>
  </si>
  <si>
    <t>SPAZIO SCUOLA</t>
  </si>
  <si>
    <t>VIA DEL POZZO 71  41124 MODENA</t>
  </si>
  <si>
    <t>1° CIRCOLO DIDATTICO DI MODENA</t>
  </si>
  <si>
    <t>SASSUOLO</t>
  </si>
  <si>
    <t>SEZIONE DI SCUOLA OSPEDALIERA</t>
  </si>
  <si>
    <t>NUOVO OSPEDALE CIVILE - U.O. DI PEDIATRIA - VIA RUINI 2 - SASSUOLO</t>
  </si>
  <si>
    <t>IC SASSUOLO 2 NORD</t>
  </si>
  <si>
    <t>CLINICA CHIRURGICA</t>
  </si>
  <si>
    <t>VIA GRAMSCI, 14 OSPEDALE MAGGIORE DI PARMA</t>
  </si>
  <si>
    <t>CLINICA PEDIATRICA</t>
  </si>
  <si>
    <t>REPARTI PEDIATRICI</t>
  </si>
  <si>
    <t>OSP. BELLARIA - BOLOGNA - Unità  operativa complessa di Clinica Neurologica</t>
  </si>
  <si>
    <t>VIA ALTURA, 3</t>
  </si>
  <si>
    <t>OSPEDALE RIZZOLI</t>
  </si>
  <si>
    <t>OSPEDALE MONTECATONE</t>
  </si>
  <si>
    <t>GOZZADINI SANT'ORSOLA</t>
  </si>
  <si>
    <t xml:space="preserve"> U.R. MONTECATONE</t>
  </si>
  <si>
    <t>ASSEGNAZIONE FONDI ALLE SEZIONI DI SCUOLA OSPEDALIERA ef 2015</t>
  </si>
  <si>
    <t>FONDI PER I DOCENTI IN ORGANICO A.S. 2014-2015</t>
  </si>
  <si>
    <t>FONDI PER FACILE CONSUMO</t>
  </si>
  <si>
    <t>FONDI PER SCUOLA II GRADO</t>
  </si>
  <si>
    <t>TOTALI</t>
  </si>
  <si>
    <t>TOTALE</t>
  </si>
  <si>
    <t>Tabella 1 allegata al Decreto Direttoriale n. 391 del 24 agosto 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</si>
</sst>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49" applyNumberFormat="1" applyFont="1" applyFill="1" applyBorder="1" applyAlignment="1" quotePrefix="1">
      <alignment wrapText="1"/>
      <protection/>
    </xf>
    <xf numFmtId="0" fontId="5" fillId="0" borderId="0" xfId="49" applyNumberFormat="1" applyFont="1" applyFill="1" applyBorder="1" applyAlignment="1">
      <alignment wrapText="1"/>
      <protection/>
    </xf>
    <xf numFmtId="0" fontId="5" fillId="0" borderId="0" xfId="49" applyNumberFormat="1" applyFont="1" applyFill="1" applyBorder="1" applyAlignment="1">
      <alignment horizontal="left" wrapText="1"/>
      <protection/>
    </xf>
    <xf numFmtId="44" fontId="5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49" applyNumberFormat="1" applyFont="1" applyFill="1" applyBorder="1" applyAlignment="1">
      <alignment vertical="center" wrapText="1"/>
      <protection/>
    </xf>
    <xf numFmtId="0" fontId="26" fillId="0" borderId="10" xfId="49" applyNumberFormat="1" applyFont="1" applyFill="1" applyBorder="1" applyAlignment="1">
      <alignment horizontal="center" vertical="center" wrapText="1"/>
      <protection/>
    </xf>
    <xf numFmtId="0" fontId="26" fillId="0" borderId="10" xfId="49" applyNumberFormat="1" applyFont="1" applyFill="1" applyBorder="1" applyAlignment="1">
      <alignment horizontal="left" vertical="center" wrapText="1"/>
      <protection/>
    </xf>
    <xf numFmtId="44" fontId="27" fillId="0" borderId="10" xfId="0" applyNumberFormat="1" applyFont="1" applyFill="1" applyBorder="1" applyAlignment="1">
      <alignment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49" applyNumberFormat="1" applyFont="1" applyFill="1" applyBorder="1" applyAlignment="1" quotePrefix="1">
      <alignment wrapText="1"/>
      <protection/>
    </xf>
    <xf numFmtId="0" fontId="27" fillId="0" borderId="0" xfId="49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wrapText="1"/>
    </xf>
    <xf numFmtId="44" fontId="8" fillId="0" borderId="10" xfId="0" applyNumberFormat="1" applyFont="1" applyFill="1" applyBorder="1" applyAlignment="1">
      <alignment wrapText="1"/>
    </xf>
    <xf numFmtId="44" fontId="26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44" fontId="2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6" fillId="0" borderId="16" xfId="49" applyNumberFormat="1" applyFont="1" applyFill="1" applyBorder="1" applyAlignment="1">
      <alignment vertical="center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49" applyNumberFormat="1" applyFont="1" applyFill="1" applyBorder="1" applyAlignment="1">
      <alignment horizontal="left" wrapText="1"/>
      <protection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</xdr:row>
      <xdr:rowOff>0</xdr:rowOff>
    </xdr:from>
    <xdr:to>
      <xdr:col>4</xdr:col>
      <xdr:colOff>190500</xdr:colOff>
      <xdr:row>18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934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9525</xdr:colOff>
      <xdr:row>7</xdr:row>
      <xdr:rowOff>114300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4448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35"/>
  <sheetViews>
    <sheetView tabSelected="1" zoomScalePageLayoutView="0" workbookViewId="0" topLeftCell="C1">
      <selection activeCell="C9" sqref="C9:H9"/>
    </sheetView>
  </sheetViews>
  <sheetFormatPr defaultColWidth="9.140625" defaultRowHeight="12.75"/>
  <cols>
    <col min="1" max="1" width="22.140625" style="2" customWidth="1"/>
    <col min="2" max="2" width="13.421875" style="1" customWidth="1"/>
    <col min="3" max="3" width="16.7109375" style="1" customWidth="1"/>
    <col min="4" max="4" width="20.28125" style="1" customWidth="1"/>
    <col min="5" max="5" width="31.28125" style="1" customWidth="1"/>
    <col min="6" max="6" width="17.140625" style="1" customWidth="1"/>
    <col min="7" max="7" width="18.140625" style="1" customWidth="1"/>
    <col min="8" max="8" width="27.8515625" style="5" customWidth="1"/>
    <col min="9" max="9" width="19.421875" style="3" customWidth="1"/>
    <col min="10" max="10" width="20.00390625" style="1" customWidth="1"/>
    <col min="11" max="11" width="16.57421875" style="1" customWidth="1"/>
    <col min="12" max="12" width="15.140625" style="1" customWidth="1"/>
    <col min="13" max="13" width="14.7109375" style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spans="3:6" ht="12.75">
      <c r="C7" s="39"/>
      <c r="D7" s="39"/>
      <c r="E7" s="39"/>
      <c r="F7" s="39"/>
    </row>
    <row r="8" ht="12.75"/>
    <row r="9" spans="3:8" ht="15.75">
      <c r="C9" s="40" t="s">
        <v>94</v>
      </c>
      <c r="D9" s="40"/>
      <c r="E9" s="40"/>
      <c r="F9" s="40"/>
      <c r="G9" s="40"/>
      <c r="H9" s="40"/>
    </row>
    <row r="10" spans="3:8" ht="12.75">
      <c r="C10" s="41" t="s">
        <v>88</v>
      </c>
      <c r="D10" s="41"/>
      <c r="E10" s="41"/>
      <c r="F10" s="41"/>
      <c r="G10" s="41"/>
      <c r="H10" s="41"/>
    </row>
    <row r="11" spans="3:8" ht="12.75">
      <c r="C11" s="41"/>
      <c r="D11" s="41"/>
      <c r="E11" s="41"/>
      <c r="F11" s="41"/>
      <c r="G11" s="41"/>
      <c r="H11" s="41"/>
    </row>
    <row r="12" spans="3:8" ht="15.75">
      <c r="C12" s="25"/>
      <c r="D12" s="25"/>
      <c r="E12" s="25"/>
      <c r="F12" s="25"/>
      <c r="G12" s="25"/>
      <c r="H12" s="25"/>
    </row>
    <row r="13" spans="4:13" ht="24.75" customHeight="1">
      <c r="D13" s="2"/>
      <c r="E13" s="2"/>
      <c r="F13" s="2"/>
      <c r="G13" s="2"/>
      <c r="H13" s="34"/>
      <c r="I13" s="42" t="s">
        <v>89</v>
      </c>
      <c r="J13" s="42"/>
      <c r="K13" s="42" t="s">
        <v>90</v>
      </c>
      <c r="L13" s="42" t="s">
        <v>91</v>
      </c>
      <c r="M13" s="30"/>
    </row>
    <row r="14" spans="1:13" ht="76.5" customHeight="1" thickBot="1">
      <c r="A14" s="10" t="s">
        <v>6</v>
      </c>
      <c r="B14" s="11" t="s">
        <v>7</v>
      </c>
      <c r="C14" s="31" t="s">
        <v>0</v>
      </c>
      <c r="D14" s="11" t="s">
        <v>1</v>
      </c>
      <c r="E14" s="12" t="s">
        <v>4</v>
      </c>
      <c r="F14" s="12" t="s">
        <v>2</v>
      </c>
      <c r="G14" s="12" t="s">
        <v>3</v>
      </c>
      <c r="H14" s="13" t="s">
        <v>5</v>
      </c>
      <c r="I14" s="28" t="s">
        <v>64</v>
      </c>
      <c r="J14" s="29">
        <v>258</v>
      </c>
      <c r="K14" s="42"/>
      <c r="L14" s="42"/>
      <c r="M14" s="30" t="s">
        <v>93</v>
      </c>
    </row>
    <row r="15" spans="1:13" ht="51.75" customHeight="1" thickBot="1">
      <c r="A15" s="15" t="s">
        <v>20</v>
      </c>
      <c r="B15" s="16" t="s">
        <v>21</v>
      </c>
      <c r="C15" s="32" t="s">
        <v>21</v>
      </c>
      <c r="D15" s="35" t="s">
        <v>22</v>
      </c>
      <c r="E15" s="35" t="s">
        <v>23</v>
      </c>
      <c r="F15" s="35" t="s">
        <v>65</v>
      </c>
      <c r="G15" s="35" t="s">
        <v>24</v>
      </c>
      <c r="H15" s="35" t="s">
        <v>25</v>
      </c>
      <c r="I15" s="17">
        <v>3</v>
      </c>
      <c r="J15" s="14">
        <f>I15*$J$14</f>
        <v>774</v>
      </c>
      <c r="K15" s="9">
        <v>1000</v>
      </c>
      <c r="L15" s="9">
        <v>0</v>
      </c>
      <c r="M15" s="9">
        <f>J15+K15+L15</f>
        <v>1774</v>
      </c>
    </row>
    <row r="16" spans="1:13" ht="51.75" customHeight="1" thickBot="1">
      <c r="A16" s="18" t="s">
        <v>20</v>
      </c>
      <c r="B16" s="19" t="s">
        <v>21</v>
      </c>
      <c r="C16" s="33" t="s">
        <v>21</v>
      </c>
      <c r="D16" s="35" t="s">
        <v>26</v>
      </c>
      <c r="E16" s="35" t="s">
        <v>27</v>
      </c>
      <c r="F16" s="35" t="s">
        <v>66</v>
      </c>
      <c r="G16" s="35" t="s">
        <v>28</v>
      </c>
      <c r="H16" s="35" t="s">
        <v>29</v>
      </c>
      <c r="I16" s="17">
        <v>1</v>
      </c>
      <c r="J16" s="14">
        <f aca="true" t="shared" si="0" ref="J16:J33">I16*$J$14</f>
        <v>258</v>
      </c>
      <c r="K16" s="9">
        <v>1000</v>
      </c>
      <c r="L16" s="9">
        <v>0</v>
      </c>
      <c r="M16" s="9">
        <f aca="true" t="shared" si="1" ref="M16:M33">J16+K16+L16</f>
        <v>1258</v>
      </c>
    </row>
    <row r="17" spans="1:13" ht="51.75" customHeight="1" thickBot="1">
      <c r="A17" s="18" t="s">
        <v>12</v>
      </c>
      <c r="B17" s="19" t="s">
        <v>21</v>
      </c>
      <c r="C17" s="33" t="s">
        <v>21</v>
      </c>
      <c r="D17" s="35" t="s">
        <v>30</v>
      </c>
      <c r="E17" s="35" t="s">
        <v>23</v>
      </c>
      <c r="F17" s="35" t="s">
        <v>65</v>
      </c>
      <c r="G17" s="35" t="s">
        <v>24</v>
      </c>
      <c r="H17" s="35" t="s">
        <v>31</v>
      </c>
      <c r="I17" s="17">
        <v>4</v>
      </c>
      <c r="J17" s="14">
        <f t="shared" si="0"/>
        <v>1032</v>
      </c>
      <c r="K17" s="9">
        <v>1000</v>
      </c>
      <c r="L17" s="9">
        <v>0</v>
      </c>
      <c r="M17" s="9">
        <f t="shared" si="1"/>
        <v>2032</v>
      </c>
    </row>
    <row r="18" spans="1:13" ht="51.75" customHeight="1" thickBot="1">
      <c r="A18" s="18" t="s">
        <v>12</v>
      </c>
      <c r="B18" s="19" t="s">
        <v>21</v>
      </c>
      <c r="C18" s="33" t="s">
        <v>21</v>
      </c>
      <c r="D18" s="35" t="s">
        <v>32</v>
      </c>
      <c r="E18" s="35" t="s">
        <v>27</v>
      </c>
      <c r="F18" s="35" t="s">
        <v>66</v>
      </c>
      <c r="G18" s="35" t="s">
        <v>28</v>
      </c>
      <c r="H18" s="35" t="s">
        <v>29</v>
      </c>
      <c r="I18" s="17">
        <v>5</v>
      </c>
      <c r="J18" s="14">
        <f t="shared" si="0"/>
        <v>1290</v>
      </c>
      <c r="K18" s="9">
        <v>1000</v>
      </c>
      <c r="L18" s="9">
        <v>0</v>
      </c>
      <c r="M18" s="9">
        <f t="shared" si="1"/>
        <v>2290</v>
      </c>
    </row>
    <row r="19" spans="1:13" s="2" customFormat="1" ht="45.75" thickBot="1">
      <c r="A19" s="18" t="s">
        <v>12</v>
      </c>
      <c r="B19" s="19" t="s">
        <v>21</v>
      </c>
      <c r="C19" s="33" t="s">
        <v>21</v>
      </c>
      <c r="D19" s="35" t="s">
        <v>33</v>
      </c>
      <c r="E19" s="21" t="s">
        <v>82</v>
      </c>
      <c r="F19" s="35" t="s">
        <v>83</v>
      </c>
      <c r="G19" s="35" t="s">
        <v>28</v>
      </c>
      <c r="H19" s="35" t="s">
        <v>29</v>
      </c>
      <c r="I19" s="17">
        <v>2</v>
      </c>
      <c r="J19" s="14">
        <f t="shared" si="0"/>
        <v>516</v>
      </c>
      <c r="K19" s="9">
        <v>1000</v>
      </c>
      <c r="L19" s="9">
        <v>0</v>
      </c>
      <c r="M19" s="9">
        <f t="shared" si="1"/>
        <v>1516</v>
      </c>
    </row>
    <row r="20" spans="1:13" s="2" customFormat="1" ht="30.75" thickBot="1">
      <c r="A20" s="18" t="s">
        <v>12</v>
      </c>
      <c r="B20" s="19" t="s">
        <v>21</v>
      </c>
      <c r="C20" s="33" t="s">
        <v>21</v>
      </c>
      <c r="D20" s="35" t="s">
        <v>34</v>
      </c>
      <c r="E20" s="35" t="s">
        <v>35</v>
      </c>
      <c r="F20" s="35" t="s">
        <v>67</v>
      </c>
      <c r="G20" s="35" t="s">
        <v>36</v>
      </c>
      <c r="H20" s="35" t="s">
        <v>37</v>
      </c>
      <c r="I20" s="17">
        <v>1</v>
      </c>
      <c r="J20" s="14">
        <f t="shared" si="0"/>
        <v>258</v>
      </c>
      <c r="K20" s="9">
        <v>1000</v>
      </c>
      <c r="L20" s="9">
        <v>0</v>
      </c>
      <c r="M20" s="9">
        <f t="shared" si="1"/>
        <v>1258</v>
      </c>
    </row>
    <row r="21" spans="1:13" s="2" customFormat="1" ht="30.75" thickBot="1">
      <c r="A21" s="18" t="s">
        <v>38</v>
      </c>
      <c r="B21" s="19" t="s">
        <v>21</v>
      </c>
      <c r="C21" s="33" t="s">
        <v>21</v>
      </c>
      <c r="D21" s="35" t="s">
        <v>39</v>
      </c>
      <c r="E21" s="35" t="s">
        <v>27</v>
      </c>
      <c r="F21" s="35" t="s">
        <v>66</v>
      </c>
      <c r="G21" s="35" t="s">
        <v>28</v>
      </c>
      <c r="H21" s="35" t="s">
        <v>29</v>
      </c>
      <c r="I21" s="17">
        <v>8</v>
      </c>
      <c r="J21" s="14">
        <f t="shared" si="0"/>
        <v>2064</v>
      </c>
      <c r="K21" s="9">
        <v>1000</v>
      </c>
      <c r="L21" s="9">
        <v>0</v>
      </c>
      <c r="M21" s="9">
        <f t="shared" si="1"/>
        <v>3064</v>
      </c>
    </row>
    <row r="22" spans="1:13" s="2" customFormat="1" ht="30.75" thickBot="1">
      <c r="A22" s="18" t="s">
        <v>38</v>
      </c>
      <c r="B22" s="19" t="s">
        <v>21</v>
      </c>
      <c r="C22" s="33" t="s">
        <v>21</v>
      </c>
      <c r="D22" s="35" t="s">
        <v>40</v>
      </c>
      <c r="E22" s="35" t="s">
        <v>41</v>
      </c>
      <c r="F22" s="35" t="s">
        <v>65</v>
      </c>
      <c r="G22" s="35" t="s">
        <v>42</v>
      </c>
      <c r="H22" s="35" t="s">
        <v>43</v>
      </c>
      <c r="I22" s="17">
        <v>9</v>
      </c>
      <c r="J22" s="14">
        <f t="shared" si="0"/>
        <v>2322</v>
      </c>
      <c r="K22" s="9">
        <v>1000</v>
      </c>
      <c r="L22" s="9">
        <v>0</v>
      </c>
      <c r="M22" s="9">
        <f t="shared" si="1"/>
        <v>3322</v>
      </c>
    </row>
    <row r="23" spans="1:13" s="2" customFormat="1" ht="45.75" thickBot="1">
      <c r="A23" s="18" t="s">
        <v>38</v>
      </c>
      <c r="B23" s="19" t="s">
        <v>44</v>
      </c>
      <c r="C23" s="33" t="s">
        <v>21</v>
      </c>
      <c r="D23" s="35" t="s">
        <v>45</v>
      </c>
      <c r="E23" s="35" t="s">
        <v>85</v>
      </c>
      <c r="F23" s="35" t="s">
        <v>68</v>
      </c>
      <c r="G23" s="35" t="s">
        <v>46</v>
      </c>
      <c r="H23" s="35" t="s">
        <v>47</v>
      </c>
      <c r="I23" s="17">
        <v>1</v>
      </c>
      <c r="J23" s="14">
        <f t="shared" si="0"/>
        <v>258</v>
      </c>
      <c r="K23" s="9">
        <v>1000</v>
      </c>
      <c r="L23" s="9">
        <v>0</v>
      </c>
      <c r="M23" s="9">
        <f t="shared" si="1"/>
        <v>1258</v>
      </c>
    </row>
    <row r="24" spans="1:13" s="2" customFormat="1" ht="30.75" thickBot="1">
      <c r="A24" s="18" t="s">
        <v>48</v>
      </c>
      <c r="B24" s="19" t="s">
        <v>21</v>
      </c>
      <c r="C24" s="33" t="s">
        <v>21</v>
      </c>
      <c r="D24" s="35" t="s">
        <v>49</v>
      </c>
      <c r="E24" s="35" t="s">
        <v>86</v>
      </c>
      <c r="F24" s="35" t="s">
        <v>50</v>
      </c>
      <c r="G24" s="35" t="s">
        <v>51</v>
      </c>
      <c r="H24" s="35" t="s">
        <v>52</v>
      </c>
      <c r="I24" s="17">
        <v>7</v>
      </c>
      <c r="J24" s="14">
        <f t="shared" si="0"/>
        <v>1806</v>
      </c>
      <c r="K24" s="9">
        <v>1000</v>
      </c>
      <c r="L24" s="9">
        <v>29960.25</v>
      </c>
      <c r="M24" s="9">
        <f t="shared" si="1"/>
        <v>32766.25</v>
      </c>
    </row>
    <row r="25" spans="1:13" s="2" customFormat="1" ht="30.75" thickBot="1">
      <c r="A25" s="18" t="s">
        <v>48</v>
      </c>
      <c r="B25" s="19" t="s">
        <v>21</v>
      </c>
      <c r="C25" s="33" t="s">
        <v>21</v>
      </c>
      <c r="D25" s="35" t="s">
        <v>53</v>
      </c>
      <c r="E25" s="35" t="s">
        <v>84</v>
      </c>
      <c r="F25" s="35" t="s">
        <v>54</v>
      </c>
      <c r="G25" s="35" t="s">
        <v>51</v>
      </c>
      <c r="H25" s="35" t="s">
        <v>52</v>
      </c>
      <c r="I25" s="17">
        <v>5</v>
      </c>
      <c r="J25" s="14">
        <f t="shared" si="0"/>
        <v>1290</v>
      </c>
      <c r="K25" s="9">
        <v>1000</v>
      </c>
      <c r="L25" s="9">
        <v>0</v>
      </c>
      <c r="M25" s="9">
        <f t="shared" si="1"/>
        <v>2290</v>
      </c>
    </row>
    <row r="26" spans="1:13" s="2" customFormat="1" ht="45.75" thickBot="1">
      <c r="A26" s="18" t="s">
        <v>48</v>
      </c>
      <c r="B26" s="19" t="s">
        <v>44</v>
      </c>
      <c r="C26" s="33" t="s">
        <v>21</v>
      </c>
      <c r="D26" s="35" t="s">
        <v>55</v>
      </c>
      <c r="E26" s="35" t="s">
        <v>87</v>
      </c>
      <c r="F26" s="35" t="s">
        <v>56</v>
      </c>
      <c r="G26" s="35" t="s">
        <v>51</v>
      </c>
      <c r="H26" s="35" t="s">
        <v>52</v>
      </c>
      <c r="I26" s="17">
        <v>5</v>
      </c>
      <c r="J26" s="14">
        <f t="shared" si="0"/>
        <v>1290</v>
      </c>
      <c r="K26" s="9">
        <v>1000</v>
      </c>
      <c r="L26" s="9">
        <v>0</v>
      </c>
      <c r="M26" s="9">
        <f t="shared" si="1"/>
        <v>2290</v>
      </c>
    </row>
    <row r="27" spans="1:13" s="2" customFormat="1" ht="45.75" thickBot="1">
      <c r="A27" s="18" t="s">
        <v>57</v>
      </c>
      <c r="B27" s="19" t="s">
        <v>58</v>
      </c>
      <c r="C27" s="33" t="s">
        <v>58</v>
      </c>
      <c r="D27" s="35" t="s">
        <v>59</v>
      </c>
      <c r="E27" s="35" t="s">
        <v>60</v>
      </c>
      <c r="F27" s="35" t="s">
        <v>61</v>
      </c>
      <c r="G27" s="35" t="s">
        <v>62</v>
      </c>
      <c r="H27" s="35" t="s">
        <v>63</v>
      </c>
      <c r="I27" s="17">
        <v>2</v>
      </c>
      <c r="J27" s="14">
        <f t="shared" si="0"/>
        <v>516</v>
      </c>
      <c r="K27" s="9">
        <v>1000</v>
      </c>
      <c r="L27" s="9">
        <v>0</v>
      </c>
      <c r="M27" s="9">
        <f t="shared" si="1"/>
        <v>1516</v>
      </c>
    </row>
    <row r="28" spans="1:13" s="2" customFormat="1" ht="30.75" thickBot="1">
      <c r="A28" s="18" t="s">
        <v>69</v>
      </c>
      <c r="B28" s="19" t="s">
        <v>70</v>
      </c>
      <c r="C28" s="20" t="s">
        <v>70</v>
      </c>
      <c r="D28" s="35" t="s">
        <v>8</v>
      </c>
      <c r="E28" s="35" t="s">
        <v>71</v>
      </c>
      <c r="F28" s="35" t="s">
        <v>72</v>
      </c>
      <c r="G28" s="35" t="s">
        <v>9</v>
      </c>
      <c r="H28" s="35" t="s">
        <v>73</v>
      </c>
      <c r="I28" s="17">
        <v>2</v>
      </c>
      <c r="J28" s="14">
        <f t="shared" si="0"/>
        <v>516</v>
      </c>
      <c r="K28" s="9">
        <v>1000</v>
      </c>
      <c r="L28" s="9">
        <v>6503</v>
      </c>
      <c r="M28" s="9">
        <f t="shared" si="1"/>
        <v>8019</v>
      </c>
    </row>
    <row r="29" spans="1:13" s="2" customFormat="1" ht="75.75" thickBot="1">
      <c r="A29" s="18" t="s">
        <v>69</v>
      </c>
      <c r="B29" s="19" t="s">
        <v>74</v>
      </c>
      <c r="C29" s="20" t="s">
        <v>70</v>
      </c>
      <c r="D29" s="36" t="s">
        <v>10</v>
      </c>
      <c r="E29" s="35" t="s">
        <v>75</v>
      </c>
      <c r="F29" s="35" t="s">
        <v>76</v>
      </c>
      <c r="G29" s="35" t="s">
        <v>11</v>
      </c>
      <c r="H29" s="35" t="s">
        <v>77</v>
      </c>
      <c r="I29" s="17">
        <v>2</v>
      </c>
      <c r="J29" s="14">
        <f t="shared" si="0"/>
        <v>516</v>
      </c>
      <c r="K29" s="9">
        <v>1000</v>
      </c>
      <c r="L29" s="9">
        <v>0</v>
      </c>
      <c r="M29" s="9">
        <f t="shared" si="1"/>
        <v>1516</v>
      </c>
    </row>
    <row r="30" spans="1:13" s="2" customFormat="1" ht="60.75" thickBot="1">
      <c r="A30" s="18" t="s">
        <v>12</v>
      </c>
      <c r="B30" s="19" t="s">
        <v>13</v>
      </c>
      <c r="C30" s="20" t="s">
        <v>13</v>
      </c>
      <c r="D30" s="36" t="s">
        <v>14</v>
      </c>
      <c r="E30" s="35" t="s">
        <v>78</v>
      </c>
      <c r="F30" s="35" t="s">
        <v>79</v>
      </c>
      <c r="G30" s="35" t="s">
        <v>15</v>
      </c>
      <c r="H30" s="35" t="s">
        <v>16</v>
      </c>
      <c r="I30" s="17">
        <v>2</v>
      </c>
      <c r="J30" s="14">
        <f t="shared" si="0"/>
        <v>516</v>
      </c>
      <c r="K30" s="9">
        <v>1000</v>
      </c>
      <c r="L30" s="9">
        <v>0</v>
      </c>
      <c r="M30" s="9">
        <f t="shared" si="1"/>
        <v>1516</v>
      </c>
    </row>
    <row r="31" spans="1:13" s="2" customFormat="1" ht="60.75" thickBot="1">
      <c r="A31" s="18" t="s">
        <v>12</v>
      </c>
      <c r="B31" s="19" t="s">
        <v>13</v>
      </c>
      <c r="C31" s="33" t="s">
        <v>13</v>
      </c>
      <c r="D31" s="36" t="s">
        <v>17</v>
      </c>
      <c r="E31" s="35" t="s">
        <v>80</v>
      </c>
      <c r="F31" s="37" t="s">
        <v>79</v>
      </c>
      <c r="G31" s="35" t="s">
        <v>15</v>
      </c>
      <c r="H31" s="35" t="s">
        <v>16</v>
      </c>
      <c r="I31" s="17">
        <v>2</v>
      </c>
      <c r="J31" s="14">
        <f t="shared" si="0"/>
        <v>516</v>
      </c>
      <c r="K31" s="9">
        <v>1000</v>
      </c>
      <c r="L31" s="9">
        <v>0</v>
      </c>
      <c r="M31" s="9">
        <f t="shared" si="1"/>
        <v>1516</v>
      </c>
    </row>
    <row r="32" spans="1:13" s="2" customFormat="1" ht="60.75" thickBot="1">
      <c r="A32" s="18" t="s">
        <v>18</v>
      </c>
      <c r="B32" s="19" t="s">
        <v>13</v>
      </c>
      <c r="C32" s="33" t="s">
        <v>13</v>
      </c>
      <c r="D32" s="36" t="s">
        <v>19</v>
      </c>
      <c r="E32" s="35" t="s">
        <v>81</v>
      </c>
      <c r="F32" s="37" t="s">
        <v>79</v>
      </c>
      <c r="G32" s="35" t="s">
        <v>15</v>
      </c>
      <c r="H32" s="35" t="s">
        <v>16</v>
      </c>
      <c r="I32" s="17">
        <v>4</v>
      </c>
      <c r="J32" s="14">
        <f t="shared" si="0"/>
        <v>1032</v>
      </c>
      <c r="K32" s="9">
        <v>1000</v>
      </c>
      <c r="L32" s="9">
        <v>4500</v>
      </c>
      <c r="M32" s="9">
        <f t="shared" si="1"/>
        <v>6532</v>
      </c>
    </row>
    <row r="33" spans="1:13" s="2" customFormat="1" ht="15">
      <c r="A33" s="22"/>
      <c r="B33" s="23"/>
      <c r="C33" s="24"/>
      <c r="D33" s="23"/>
      <c r="E33" s="23"/>
      <c r="F33" s="23"/>
      <c r="G33" s="23"/>
      <c r="H33" s="38" t="s">
        <v>92</v>
      </c>
      <c r="I33" s="17">
        <f>SUM(I15:I32)</f>
        <v>65</v>
      </c>
      <c r="J33" s="27">
        <f t="shared" si="0"/>
        <v>16770</v>
      </c>
      <c r="K33" s="26">
        <f>SUM(K14:K32)</f>
        <v>18000</v>
      </c>
      <c r="L33" s="26">
        <f>SUM(L15:L32)</f>
        <v>40963.25</v>
      </c>
      <c r="M33" s="26">
        <f t="shared" si="1"/>
        <v>75733.25</v>
      </c>
    </row>
    <row r="34" spans="2:9" s="2" customFormat="1" ht="12.75">
      <c r="B34" s="6"/>
      <c r="C34" s="7"/>
      <c r="D34" s="6"/>
      <c r="E34" s="6"/>
      <c r="F34" s="6"/>
      <c r="G34" s="6"/>
      <c r="H34" s="8"/>
      <c r="I34" s="4"/>
    </row>
    <row r="35" spans="2:9" s="2" customFormat="1" ht="12.75">
      <c r="B35" s="6"/>
      <c r="C35" s="7"/>
      <c r="D35" s="6"/>
      <c r="E35" s="6"/>
      <c r="F35" s="6"/>
      <c r="G35" s="6"/>
      <c r="H35" s="8"/>
      <c r="I35" s="4"/>
    </row>
  </sheetData>
  <sheetProtection/>
  <mergeCells count="6">
    <mergeCell ref="C7:F7"/>
    <mergeCell ref="C9:H9"/>
    <mergeCell ref="C10:H11"/>
    <mergeCell ref="I13:J13"/>
    <mergeCell ref="K13:K14"/>
    <mergeCell ref="L13:L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2015-08-14T08:29:43Z</cp:lastPrinted>
  <dcterms:created xsi:type="dcterms:W3CDTF">2008-11-06T11:51:26Z</dcterms:created>
  <dcterms:modified xsi:type="dcterms:W3CDTF">2015-08-24T09:05:26Z</dcterms:modified>
  <cp:category/>
  <cp:version/>
  <cp:contentType/>
  <cp:contentStatus/>
</cp:coreProperties>
</file>