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940" windowHeight="2430" activeTab="0"/>
  </bookViews>
  <sheets>
    <sheet name="ins. di ruolo" sheetId="1" r:id="rId1"/>
    <sheet name="ins. supplenti" sheetId="2" r:id="rId2"/>
  </sheets>
  <definedNames/>
  <calcPr fullCalcOnLoad="1"/>
</workbook>
</file>

<file path=xl/sharedStrings.xml><?xml version="1.0" encoding="utf-8"?>
<sst xmlns="http://schemas.openxmlformats.org/spreadsheetml/2006/main" count="87" uniqueCount="35">
  <si>
    <t>BOLOGNA</t>
  </si>
  <si>
    <t>FERRARA</t>
  </si>
  <si>
    <t>FORLI' - CESENA</t>
  </si>
  <si>
    <t>MODENA</t>
  </si>
  <si>
    <t>PARMA</t>
  </si>
  <si>
    <t>PIACENZA</t>
  </si>
  <si>
    <t>RAVENNA</t>
  </si>
  <si>
    <t>REGGIO EMILIA</t>
  </si>
  <si>
    <t>RIMINI</t>
  </si>
  <si>
    <t>TOTALE</t>
  </si>
  <si>
    <t>SCUOLA DELL'INFANZIA</t>
  </si>
  <si>
    <t>SCUOLA PRIMARIA</t>
  </si>
  <si>
    <t>SPECIALIZZATI</t>
  </si>
  <si>
    <t>NON SPECIALIZZATI</t>
  </si>
  <si>
    <t>I GRADO</t>
  </si>
  <si>
    <t>II GRADO</t>
  </si>
  <si>
    <t>UFF. I</t>
  </si>
  <si>
    <t>NUM. TOTALE SPECIALIZZATI</t>
  </si>
  <si>
    <t>DI CUI AD01</t>
  </si>
  <si>
    <t>DI CUI AD02</t>
  </si>
  <si>
    <t>DI CUI AD03</t>
  </si>
  <si>
    <t>DI CUI AD04</t>
  </si>
  <si>
    <t>TOTALI</t>
  </si>
  <si>
    <t>DI CUI UTILIZZATI SU AMBITO AD01</t>
  </si>
  <si>
    <t>DI CUI UTILIZZATI SU AMBITO AD02</t>
  </si>
  <si>
    <t>DI CUI UTLIZZATI SU AMBITO AD03</t>
  </si>
  <si>
    <t>DI CUI UTILIZZATI SU AMBITO AD04</t>
  </si>
  <si>
    <t>U.SP.</t>
  </si>
  <si>
    <t>U.S.P.</t>
  </si>
  <si>
    <t>DIREZIONE GENERALE</t>
  </si>
  <si>
    <t>A.S. 2006-2007 - INSEGNANTI DI SOSTEGNO CON CONTRATTO A TEMPO INDETERMINATO: SITUAZIONE AL  20 OTTOBRE 2006</t>
  </si>
  <si>
    <t>C.S.A.</t>
  </si>
  <si>
    <t>A.S. 2005-2006 - RILEVAZIONE INSEGNANTI DI SOSTEGNO CON CONTRATTO A TEMPO INDETERMINATO AL 30 0TTOBRE 2005</t>
  </si>
  <si>
    <t>A.S. 2005-2006 - INSEGNANTI DI SOSTEGNO CON CONTRATTO A TEMPO DETERMINATO: SITUAZIONE AL 30 OTTOBRE 2005</t>
  </si>
  <si>
    <t>A.S. 2006-2007 - RILEVAZIONE INSEGNANTI DI SOSTEGNO CON CONTRATTO A TEMPO DETERMINATO AL 20 OTTOBRE 2006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</si>
</sst>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L.&quot;\ #,##0;\-&quot;L.&quot;\ #,##0"/>
    <numFmt numFmtId="169" formatCode="&quot;L.&quot;\ #,##0;[Red]\-&quot;L.&quot;\ #,##0"/>
    <numFmt numFmtId="170" formatCode="&quot;L.&quot;\ #,##0.00;\-&quot;L.&quot;\ #,##0.00"/>
    <numFmt numFmtId="171" formatCode="&quot;L.&quot;\ #,##0.00;[Red]\-&quot;L.&quot;\ #,##0.00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0.0"/>
    <numFmt numFmtId="175" formatCode="#,##0.0"/>
    <numFmt numFmtId="176" formatCode="0.0%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.5"/>
      <name val="Arial"/>
      <family val="0"/>
    </font>
    <font>
      <sz val="1.25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1" xfId="0" applyNumberFormat="1" applyBorder="1" applyAlignment="1">
      <alignment wrapText="1"/>
    </xf>
    <xf numFmtId="3" fontId="0" fillId="0" borderId="12" xfId="0" applyNumberFormat="1" applyBorder="1" applyAlignment="1">
      <alignment wrapText="1"/>
    </xf>
    <xf numFmtId="3" fontId="0" fillId="0" borderId="13" xfId="0" applyNumberFormat="1" applyBorder="1" applyAlignment="1">
      <alignment wrapText="1"/>
    </xf>
    <xf numFmtId="3" fontId="0" fillId="0" borderId="14" xfId="0" applyNumberFormat="1" applyBorder="1" applyAlignment="1">
      <alignment wrapText="1"/>
    </xf>
    <xf numFmtId="3" fontId="0" fillId="0" borderId="15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horizontal="center" wrapText="1"/>
    </xf>
    <xf numFmtId="3" fontId="0" fillId="0" borderId="18" xfId="0" applyNumberFormat="1" applyBorder="1" applyAlignment="1">
      <alignment wrapText="1"/>
    </xf>
    <xf numFmtId="0" fontId="0" fillId="0" borderId="19" xfId="0" applyBorder="1" applyAlignment="1">
      <alignment horizontal="center" wrapText="1"/>
    </xf>
    <xf numFmtId="3" fontId="0" fillId="0" borderId="20" xfId="0" applyNumberForma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3" fontId="0" fillId="0" borderId="23" xfId="0" applyNumberFormat="1" applyBorder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5" xfId="0" applyNumberFormat="1" applyBorder="1" applyAlignment="1">
      <alignment wrapText="1"/>
    </xf>
    <xf numFmtId="3" fontId="0" fillId="0" borderId="26" xfId="0" applyNumberFormat="1" applyBorder="1" applyAlignment="1">
      <alignment wrapText="1"/>
    </xf>
    <xf numFmtId="3" fontId="0" fillId="0" borderId="27" xfId="0" applyNumberFormat="1" applyBorder="1" applyAlignment="1">
      <alignment wrapText="1"/>
    </xf>
    <xf numFmtId="3" fontId="0" fillId="0" borderId="28" xfId="0" applyNumberFormat="1" applyBorder="1" applyAlignment="1">
      <alignment wrapText="1"/>
    </xf>
    <xf numFmtId="3" fontId="0" fillId="0" borderId="11" xfId="15" applyNumberFormat="1" applyBorder="1" applyAlignment="1">
      <alignment wrapText="1"/>
    </xf>
    <xf numFmtId="3" fontId="0" fillId="0" borderId="0" xfId="15" applyNumberFormat="1" applyAlignment="1">
      <alignment wrapText="1"/>
    </xf>
    <xf numFmtId="3" fontId="1" fillId="0" borderId="11" xfId="0" applyNumberFormat="1" applyFont="1" applyBorder="1" applyAlignment="1">
      <alignment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3" fontId="0" fillId="0" borderId="0" xfId="0" applyNumberFormat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3" fontId="0" fillId="0" borderId="31" xfId="0" applyNumberFormat="1" applyBorder="1" applyAlignment="1">
      <alignment wrapText="1"/>
    </xf>
    <xf numFmtId="3" fontId="0" fillId="0" borderId="2" xfId="0" applyNumberFormat="1" applyBorder="1" applyAlignment="1">
      <alignment wrapText="1"/>
    </xf>
    <xf numFmtId="3" fontId="0" fillId="0" borderId="32" xfId="0" applyNumberFormat="1" applyBorder="1" applyAlignment="1">
      <alignment wrapText="1"/>
    </xf>
    <xf numFmtId="3" fontId="0" fillId="0" borderId="9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1" fillId="0" borderId="29" xfId="0" applyNumberFormat="1" applyFont="1" applyBorder="1" applyAlignment="1">
      <alignment wrapText="1"/>
    </xf>
    <xf numFmtId="3" fontId="1" fillId="0" borderId="30" xfId="0" applyNumberFormat="1" applyFont="1" applyBorder="1" applyAlignment="1">
      <alignment wrapText="1"/>
    </xf>
    <xf numFmtId="3" fontId="1" fillId="0" borderId="4" xfId="0" applyNumberFormat="1" applyFont="1" applyBorder="1" applyAlignment="1">
      <alignment wrapText="1"/>
    </xf>
    <xf numFmtId="3" fontId="0" fillId="0" borderId="11" xfId="15" applyNumberFormat="1" applyFill="1" applyBorder="1" applyAlignment="1">
      <alignment wrapText="1"/>
    </xf>
    <xf numFmtId="175" fontId="0" fillId="0" borderId="14" xfId="0" applyNumberFormat="1" applyBorder="1" applyAlignment="1">
      <alignment wrapText="1"/>
    </xf>
    <xf numFmtId="175" fontId="0" fillId="0" borderId="15" xfId="0" applyNumberFormat="1" applyBorder="1" applyAlignment="1">
      <alignment wrapText="1"/>
    </xf>
    <xf numFmtId="175" fontId="0" fillId="0" borderId="13" xfId="0" applyNumberFormat="1" applyBorder="1" applyAlignment="1">
      <alignment wrapText="1"/>
    </xf>
    <xf numFmtId="175" fontId="0" fillId="0" borderId="12" xfId="0" applyNumberFormat="1" applyBorder="1" applyAlignment="1">
      <alignment wrapText="1"/>
    </xf>
    <xf numFmtId="175" fontId="0" fillId="0" borderId="11" xfId="0" applyNumberFormat="1" applyBorder="1" applyAlignment="1">
      <alignment wrapText="1"/>
    </xf>
    <xf numFmtId="3" fontId="1" fillId="0" borderId="11" xfId="15" applyNumberFormat="1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3" fontId="1" fillId="0" borderId="0" xfId="15" applyNumberFormat="1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1" fillId="0" borderId="3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INSEGNANTI A TEMPO DETERMINATO PER ORDINE DI SCUOLA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I GRADO</c:v>
              </c:pt>
              <c:pt idx="3">
                <c:v>II GRADO</c:v>
              </c:pt>
            </c:strLit>
          </c:cat>
          <c:val>
            <c:numLit>
              <c:ptCount val="4"/>
              <c:pt idx="0">
                <c:v>244</c:v>
              </c:pt>
              <c:pt idx="1">
                <c:v>1108.5</c:v>
              </c:pt>
              <c:pt idx="2">
                <c:v>685.5</c:v>
              </c:pt>
              <c:pt idx="3">
                <c:v>703.5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95250</xdr:rowOff>
    </xdr:from>
    <xdr:to>
      <xdr:col>10</xdr:col>
      <xdr:colOff>19050</xdr:colOff>
      <xdr:row>5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95250"/>
          <a:ext cx="3276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219075</xdr:colOff>
      <xdr:row>22</xdr:row>
      <xdr:rowOff>0</xdr:rowOff>
    </xdr:from>
    <xdr:to>
      <xdr:col>20</xdr:col>
      <xdr:colOff>0</xdr:colOff>
      <xdr:row>22</xdr:row>
      <xdr:rowOff>0</xdr:rowOff>
    </xdr:to>
    <xdr:graphicFrame>
      <xdr:nvGraphicFramePr>
        <xdr:cNvPr id="1" name="Chart 7"/>
        <xdr:cNvGraphicFramePr/>
      </xdr:nvGraphicFramePr>
      <xdr:xfrm>
        <a:off x="17564100" y="5219700"/>
        <a:ext cx="704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0</xdr:row>
      <xdr:rowOff>133350</xdr:rowOff>
    </xdr:from>
    <xdr:to>
      <xdr:col>12</xdr:col>
      <xdr:colOff>219075</xdr:colOff>
      <xdr:row>1</xdr:row>
      <xdr:rowOff>809625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133350"/>
          <a:ext cx="2914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N40"/>
  <sheetViews>
    <sheetView tabSelected="1" workbookViewId="0" topLeftCell="A1">
      <selection activeCell="J10" sqref="J10:N10"/>
    </sheetView>
  </sheetViews>
  <sheetFormatPr defaultColWidth="9.140625" defaultRowHeight="12.75"/>
  <cols>
    <col min="2" max="2" width="13.28125" style="0" customWidth="1"/>
    <col min="4" max="4" width="14.140625" style="0" customWidth="1"/>
    <col min="5" max="5" width="12.57421875" style="0" customWidth="1"/>
    <col min="9" max="9" width="13.57421875" style="0" customWidth="1"/>
    <col min="10" max="10" width="14.7109375" style="0" customWidth="1"/>
    <col min="11" max="11" width="12.00390625" style="0" customWidth="1"/>
  </cols>
  <sheetData>
    <row r="7" spans="8:9" ht="12.75">
      <c r="H7" s="80" t="s">
        <v>29</v>
      </c>
      <c r="I7" s="80"/>
    </row>
    <row r="8" spans="4:9" ht="12.75">
      <c r="D8" s="1"/>
      <c r="H8" s="80" t="s">
        <v>16</v>
      </c>
      <c r="I8" s="80"/>
    </row>
    <row r="9" ht="13.5" thickBot="1"/>
    <row r="10" spans="2:14" ht="55.5" customHeight="1" thickBot="1">
      <c r="B10" s="77" t="s">
        <v>30</v>
      </c>
      <c r="C10" s="78"/>
      <c r="D10" s="78"/>
      <c r="E10" s="78"/>
      <c r="F10" s="78"/>
      <c r="G10" s="78"/>
      <c r="H10" s="79"/>
      <c r="J10" s="74" t="s">
        <v>32</v>
      </c>
      <c r="K10" s="75"/>
      <c r="L10" s="75"/>
      <c r="M10" s="75"/>
      <c r="N10" s="76"/>
    </row>
    <row r="11" spans="2:8" ht="13.5" thickBot="1">
      <c r="B11" s="4"/>
      <c r="C11" s="4"/>
      <c r="D11" s="4"/>
      <c r="E11" s="4"/>
      <c r="F11" s="4"/>
      <c r="G11" s="4"/>
      <c r="H11" s="4"/>
    </row>
    <row r="12" spans="2:14" ht="26.25" customHeight="1" thickBot="1">
      <c r="B12" s="9" t="s">
        <v>28</v>
      </c>
      <c r="C12" s="5"/>
      <c r="D12" s="14" t="s">
        <v>10</v>
      </c>
      <c r="E12" s="15" t="s">
        <v>11</v>
      </c>
      <c r="F12" s="15" t="s">
        <v>14</v>
      </c>
      <c r="G12" s="16" t="s">
        <v>15</v>
      </c>
      <c r="H12" s="69" t="s">
        <v>9</v>
      </c>
      <c r="J12" s="46" t="s">
        <v>10</v>
      </c>
      <c r="K12" s="46" t="s">
        <v>11</v>
      </c>
      <c r="L12" s="46" t="s">
        <v>14</v>
      </c>
      <c r="M12" s="46" t="s">
        <v>15</v>
      </c>
      <c r="N12" s="46" t="s">
        <v>9</v>
      </c>
    </row>
    <row r="13" spans="2:14" ht="13.5" thickBot="1">
      <c r="B13" s="4"/>
      <c r="C13" s="4"/>
      <c r="D13" s="4"/>
      <c r="E13" s="4"/>
      <c r="F13" s="4"/>
      <c r="G13" s="4"/>
      <c r="H13" s="4"/>
      <c r="J13" s="46"/>
      <c r="K13" s="46"/>
      <c r="L13" s="46"/>
      <c r="M13" s="46"/>
      <c r="N13" s="46"/>
    </row>
    <row r="14" spans="2:14" ht="12.75">
      <c r="B14" s="6" t="s">
        <v>0</v>
      </c>
      <c r="C14" s="4"/>
      <c r="D14" s="40">
        <v>13</v>
      </c>
      <c r="E14" s="40">
        <v>152</v>
      </c>
      <c r="F14" s="40">
        <v>120</v>
      </c>
      <c r="G14" s="40">
        <v>83</v>
      </c>
      <c r="H14" s="40">
        <f>SUM(D14:G14)</f>
        <v>368</v>
      </c>
      <c r="J14" s="46">
        <v>15</v>
      </c>
      <c r="K14" s="46">
        <v>131</v>
      </c>
      <c r="L14" s="46">
        <v>128</v>
      </c>
      <c r="M14" s="46">
        <v>79</v>
      </c>
      <c r="N14" s="46">
        <v>353</v>
      </c>
    </row>
    <row r="15" spans="2:14" ht="12.75">
      <c r="B15" s="7" t="s">
        <v>1</v>
      </c>
      <c r="C15" s="4"/>
      <c r="D15" s="62">
        <v>6</v>
      </c>
      <c r="E15" s="62">
        <v>43</v>
      </c>
      <c r="F15" s="62">
        <v>57</v>
      </c>
      <c r="G15" s="62">
        <v>42</v>
      </c>
      <c r="H15" s="40">
        <f>SUM(D15:G15)</f>
        <v>148</v>
      </c>
      <c r="J15" s="46">
        <v>8</v>
      </c>
      <c r="K15" s="46">
        <v>54</v>
      </c>
      <c r="L15" s="46">
        <v>63</v>
      </c>
      <c r="M15" s="46">
        <v>38</v>
      </c>
      <c r="N15" s="46">
        <v>163</v>
      </c>
    </row>
    <row r="16" spans="2:14" ht="25.5">
      <c r="B16" s="7" t="s">
        <v>2</v>
      </c>
      <c r="C16" s="4"/>
      <c r="D16" s="40">
        <v>12</v>
      </c>
      <c r="E16" s="40">
        <v>89</v>
      </c>
      <c r="F16" s="40">
        <v>101</v>
      </c>
      <c r="G16" s="40">
        <v>46</v>
      </c>
      <c r="H16" s="40">
        <f>SUM(D16:G16)</f>
        <v>248</v>
      </c>
      <c r="J16" s="46">
        <v>14</v>
      </c>
      <c r="K16" s="46">
        <v>93</v>
      </c>
      <c r="L16" s="46">
        <v>95</v>
      </c>
      <c r="M16" s="46">
        <v>47</v>
      </c>
      <c r="N16" s="46">
        <v>249</v>
      </c>
    </row>
    <row r="17" spans="2:14" ht="12.75">
      <c r="B17" s="7" t="s">
        <v>3</v>
      </c>
      <c r="C17" s="4"/>
      <c r="D17" s="40">
        <v>21</v>
      </c>
      <c r="E17" s="40">
        <v>134</v>
      </c>
      <c r="F17" s="40">
        <v>107</v>
      </c>
      <c r="G17" s="40">
        <v>109</v>
      </c>
      <c r="H17" s="40">
        <f>SUM(D17:G17)</f>
        <v>371</v>
      </c>
      <c r="J17" s="46">
        <v>7</v>
      </c>
      <c r="K17" s="46">
        <v>46</v>
      </c>
      <c r="L17" s="46">
        <v>108</v>
      </c>
      <c r="M17" s="46">
        <v>116</v>
      </c>
      <c r="N17" s="46">
        <v>277</v>
      </c>
    </row>
    <row r="18" spans="2:14" ht="12.75">
      <c r="B18" s="7" t="s">
        <v>4</v>
      </c>
      <c r="C18" s="4"/>
      <c r="D18" s="40">
        <v>5</v>
      </c>
      <c r="E18" s="40">
        <v>54</v>
      </c>
      <c r="F18" s="40">
        <v>76</v>
      </c>
      <c r="G18" s="40">
        <v>51</v>
      </c>
      <c r="H18" s="40">
        <f>SUM(D18+E18+F18+G18)</f>
        <v>186</v>
      </c>
      <c r="J18" s="46">
        <v>9</v>
      </c>
      <c r="K18" s="46">
        <v>47</v>
      </c>
      <c r="L18" s="46">
        <v>70</v>
      </c>
      <c r="M18" s="46">
        <v>61</v>
      </c>
      <c r="N18" s="46">
        <v>187</v>
      </c>
    </row>
    <row r="19" spans="2:14" ht="12.75">
      <c r="B19" s="7" t="s">
        <v>5</v>
      </c>
      <c r="C19" s="4"/>
      <c r="D19" s="40">
        <v>14</v>
      </c>
      <c r="E19" s="40">
        <v>62</v>
      </c>
      <c r="F19" s="40">
        <v>44</v>
      </c>
      <c r="G19" s="40">
        <v>40</v>
      </c>
      <c r="H19" s="40">
        <f>D19+E19+F19+G19</f>
        <v>160</v>
      </c>
      <c r="J19" s="46">
        <v>10</v>
      </c>
      <c r="K19" s="46">
        <v>45</v>
      </c>
      <c r="L19" s="46">
        <v>46</v>
      </c>
      <c r="M19" s="46">
        <v>23</v>
      </c>
      <c r="N19" s="46">
        <v>124</v>
      </c>
    </row>
    <row r="20" spans="2:14" ht="12.75">
      <c r="B20" s="7" t="s">
        <v>6</v>
      </c>
      <c r="C20" s="4"/>
      <c r="D20" s="40">
        <v>12</v>
      </c>
      <c r="E20" s="40">
        <v>65</v>
      </c>
      <c r="F20" s="40">
        <v>75</v>
      </c>
      <c r="G20" s="40">
        <v>39</v>
      </c>
      <c r="H20" s="40">
        <f>D20+E20+F20+G20</f>
        <v>191</v>
      </c>
      <c r="J20" s="46">
        <v>15</v>
      </c>
      <c r="K20" s="46">
        <v>72</v>
      </c>
      <c r="L20" s="46">
        <v>73</v>
      </c>
      <c r="M20" s="46">
        <v>33</v>
      </c>
      <c r="N20" s="46">
        <v>193</v>
      </c>
    </row>
    <row r="21" spans="2:14" ht="25.5">
      <c r="B21" s="7" t="s">
        <v>7</v>
      </c>
      <c r="C21" s="4"/>
      <c r="D21" s="40">
        <v>9</v>
      </c>
      <c r="E21" s="40">
        <v>142</v>
      </c>
      <c r="F21" s="40">
        <v>137</v>
      </c>
      <c r="G21" s="40">
        <v>70</v>
      </c>
      <c r="H21" s="40">
        <f>D21+E21+F21+G21</f>
        <v>358</v>
      </c>
      <c r="J21" s="46">
        <v>12</v>
      </c>
      <c r="K21" s="46">
        <v>143</v>
      </c>
      <c r="L21" s="46">
        <v>135</v>
      </c>
      <c r="M21" s="46">
        <v>72</v>
      </c>
      <c r="N21" s="46">
        <v>362</v>
      </c>
    </row>
    <row r="22" spans="2:14" ht="13.5" thickBot="1">
      <c r="B22" s="11" t="s">
        <v>8</v>
      </c>
      <c r="C22" s="4"/>
      <c r="D22" s="40">
        <v>7</v>
      </c>
      <c r="E22" s="40">
        <v>58</v>
      </c>
      <c r="F22" s="40">
        <v>57</v>
      </c>
      <c r="G22" s="40">
        <v>37</v>
      </c>
      <c r="H22" s="40">
        <f>D22+E22+F22+G22</f>
        <v>159</v>
      </c>
      <c r="J22" s="46">
        <v>9</v>
      </c>
      <c r="K22" s="46">
        <v>57</v>
      </c>
      <c r="L22" s="46">
        <v>54</v>
      </c>
      <c r="M22" s="46">
        <v>40</v>
      </c>
      <c r="N22" s="46">
        <v>160</v>
      </c>
    </row>
    <row r="23" spans="2:14" ht="13.5" thickBot="1">
      <c r="B23" s="4"/>
      <c r="C23" s="4"/>
      <c r="D23" s="41"/>
      <c r="E23" s="41"/>
      <c r="F23" s="41"/>
      <c r="G23" s="41"/>
      <c r="H23" s="41"/>
      <c r="J23" s="4"/>
      <c r="K23" s="4"/>
      <c r="L23" s="4"/>
      <c r="M23" s="4"/>
      <c r="N23" s="4"/>
    </row>
    <row r="24" spans="2:14" ht="13.5" thickBot="1">
      <c r="B24" s="9" t="s">
        <v>9</v>
      </c>
      <c r="C24" s="10"/>
      <c r="D24" s="68">
        <f>SUM(D14:D23)</f>
        <v>99</v>
      </c>
      <c r="E24" s="68">
        <f>SUM(E14:E23)</f>
        <v>799</v>
      </c>
      <c r="F24" s="68">
        <f>SUM(F14:F23)</f>
        <v>774</v>
      </c>
      <c r="G24" s="68">
        <f>SUM(G14:G23)</f>
        <v>517</v>
      </c>
      <c r="H24" s="68">
        <f>SUM(H14:H23)</f>
        <v>2189</v>
      </c>
      <c r="J24" s="46">
        <v>99</v>
      </c>
      <c r="K24" s="46">
        <v>688</v>
      </c>
      <c r="L24" s="46">
        <v>772</v>
      </c>
      <c r="M24" s="46">
        <v>509</v>
      </c>
      <c r="N24" s="19">
        <v>2068</v>
      </c>
    </row>
    <row r="25" spans="2:8" ht="12.75">
      <c r="B25" s="4"/>
      <c r="C25" s="4"/>
      <c r="D25" s="4"/>
      <c r="E25" s="4"/>
      <c r="F25" s="4"/>
      <c r="G25" s="4"/>
      <c r="H25" s="4"/>
    </row>
    <row r="26" spans="2:8" ht="12.75">
      <c r="B26" s="4"/>
      <c r="C26" s="4"/>
      <c r="D26" s="4"/>
      <c r="E26" s="4"/>
      <c r="F26" s="4"/>
      <c r="G26" s="27"/>
      <c r="H26" s="27"/>
    </row>
    <row r="27" spans="1:8" ht="12.75">
      <c r="A27" s="72"/>
      <c r="B27" s="73"/>
      <c r="C27" s="73"/>
      <c r="D27" s="73"/>
      <c r="E27" s="73"/>
      <c r="F27" s="2"/>
      <c r="G27" s="2"/>
      <c r="H27" s="70"/>
    </row>
    <row r="28" spans="1:8" ht="12.75">
      <c r="A28" s="72"/>
      <c r="B28" s="71"/>
      <c r="C28" s="71"/>
      <c r="D28" s="71"/>
      <c r="E28" s="71"/>
      <c r="F28" s="71"/>
      <c r="G28" s="27"/>
      <c r="H28" s="27"/>
    </row>
    <row r="29" spans="1:8" ht="12.75">
      <c r="A29" s="72"/>
      <c r="B29" s="2"/>
      <c r="C29" s="2"/>
      <c r="D29" s="2"/>
      <c r="E29" s="2"/>
      <c r="F29" s="4"/>
      <c r="G29" s="27"/>
      <c r="H29" s="27"/>
    </row>
    <row r="30" spans="2:8" ht="12.75">
      <c r="B30" s="4"/>
      <c r="C30" s="4"/>
      <c r="D30" s="4"/>
      <c r="E30" s="4"/>
      <c r="F30" s="4"/>
      <c r="G30" s="27"/>
      <c r="H30" s="27"/>
    </row>
    <row r="31" spans="2:8" ht="12.75">
      <c r="B31" s="4"/>
      <c r="C31" s="4"/>
      <c r="D31" s="4"/>
      <c r="E31" s="4"/>
      <c r="F31" s="4"/>
      <c r="G31" s="27"/>
      <c r="H31" s="27"/>
    </row>
    <row r="32" spans="2:8" ht="12.75">
      <c r="B32" s="4"/>
      <c r="C32" s="4"/>
      <c r="D32" s="4"/>
      <c r="E32" s="4"/>
      <c r="F32" s="4"/>
      <c r="G32" s="27"/>
      <c r="H32" s="27"/>
    </row>
    <row r="33" spans="2:8" ht="12.75">
      <c r="B33" s="4"/>
      <c r="C33" s="4"/>
      <c r="D33" s="4"/>
      <c r="E33" s="4"/>
      <c r="F33" s="4"/>
      <c r="G33" s="27"/>
      <c r="H33" s="27"/>
    </row>
    <row r="34" spans="2:8" ht="12.75">
      <c r="B34" s="4"/>
      <c r="C34" s="4"/>
      <c r="D34" s="4"/>
      <c r="E34" s="4"/>
      <c r="F34" s="4"/>
      <c r="G34" s="27"/>
      <c r="H34" s="27"/>
    </row>
    <row r="35" spans="2:8" ht="12.75">
      <c r="B35" s="4"/>
      <c r="C35" s="4"/>
      <c r="D35" s="4"/>
      <c r="E35" s="4"/>
      <c r="F35" s="4"/>
      <c r="G35" s="27"/>
      <c r="H35" s="27"/>
    </row>
    <row r="36" spans="2:8" ht="12.75">
      <c r="B36" s="4"/>
      <c r="C36" s="4"/>
      <c r="D36" s="4"/>
      <c r="E36" s="4"/>
      <c r="F36" s="4"/>
      <c r="G36" s="27"/>
      <c r="H36" s="27"/>
    </row>
    <row r="37" spans="2:8" ht="12.75">
      <c r="B37" s="4"/>
      <c r="C37" s="4"/>
      <c r="D37" s="4"/>
      <c r="E37" s="4"/>
      <c r="F37" s="4"/>
      <c r="G37" s="27"/>
      <c r="H37" s="27"/>
    </row>
    <row r="38" spans="2:8" ht="12.75">
      <c r="B38" s="4"/>
      <c r="C38" s="4"/>
      <c r="D38" s="4"/>
      <c r="E38" s="4"/>
      <c r="F38" s="4"/>
      <c r="G38" s="4"/>
      <c r="H38" s="4"/>
    </row>
    <row r="39" spans="2:8" ht="12.75">
      <c r="B39" s="4"/>
      <c r="C39" s="4"/>
      <c r="D39" s="4"/>
      <c r="E39" s="4"/>
      <c r="F39" s="4"/>
      <c r="G39" s="4"/>
      <c r="H39" s="4"/>
    </row>
    <row r="40" spans="2:8" ht="12.75">
      <c r="B40" s="4"/>
      <c r="C40" s="4"/>
      <c r="D40" s="4"/>
      <c r="E40" s="4"/>
      <c r="F40" s="4"/>
      <c r="G40" s="4"/>
      <c r="H40" s="4"/>
    </row>
  </sheetData>
  <mergeCells count="4">
    <mergeCell ref="J10:N10"/>
    <mergeCell ref="B10:H10"/>
    <mergeCell ref="H7:I7"/>
    <mergeCell ref="H8:I8"/>
  </mergeCells>
  <printOptions/>
  <pageMargins left="0.75" right="0.75" top="1" bottom="1" header="0.5" footer="0.5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47"/>
  <sheetViews>
    <sheetView workbookViewId="0" topLeftCell="B1">
      <selection activeCell="G3" sqref="G3"/>
    </sheetView>
  </sheetViews>
  <sheetFormatPr defaultColWidth="9.140625" defaultRowHeight="12.75"/>
  <cols>
    <col min="1" max="1" width="9.140625" style="4" customWidth="1"/>
    <col min="2" max="2" width="14.7109375" style="4" customWidth="1"/>
    <col min="3" max="3" width="3.00390625" style="4" customWidth="1"/>
    <col min="4" max="4" width="15.140625" style="4" customWidth="1"/>
    <col min="5" max="5" width="15.00390625" style="4" customWidth="1"/>
    <col min="6" max="6" width="16.140625" style="4" customWidth="1"/>
    <col min="7" max="7" width="14.8515625" style="4" customWidth="1"/>
    <col min="8" max="8" width="14.57421875" style="4" bestFit="1" customWidth="1"/>
    <col min="9" max="9" width="14.7109375" style="4" customWidth="1"/>
    <col min="10" max="14" width="13.7109375" style="4" customWidth="1"/>
    <col min="15" max="19" width="14.8515625" style="4" customWidth="1"/>
    <col min="20" max="20" width="13.8515625" style="4" customWidth="1"/>
    <col min="21" max="16384" width="9.140625" style="4" customWidth="1"/>
  </cols>
  <sheetData>
    <row r="2" ht="77.25" customHeight="1"/>
    <row r="3" spans="11:12" ht="14.25" customHeight="1">
      <c r="K3" s="92" t="s">
        <v>29</v>
      </c>
      <c r="L3" s="92"/>
    </row>
    <row r="4" spans="11:12" s="2" customFormat="1" ht="12.75">
      <c r="K4" s="93" t="s">
        <v>16</v>
      </c>
      <c r="L4" s="93"/>
    </row>
    <row r="5" spans="4:7" s="2" customFormat="1" ht="13.5" thickBot="1">
      <c r="D5" s="3"/>
      <c r="E5" s="3"/>
      <c r="F5" s="3"/>
      <c r="G5" s="3"/>
    </row>
    <row r="6" spans="4:20" s="48" customFormat="1" ht="13.5" customHeight="1" thickBot="1">
      <c r="D6" s="77" t="s">
        <v>34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9"/>
    </row>
    <row r="7" spans="2:20" s="48" customFormat="1" ht="13.5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s="48" customFormat="1" ht="13.5" thickBot="1">
      <c r="B8" s="81" t="s">
        <v>27</v>
      </c>
      <c r="C8" s="47"/>
      <c r="D8" s="84" t="s">
        <v>10</v>
      </c>
      <c r="E8" s="85"/>
      <c r="F8" s="84" t="s">
        <v>11</v>
      </c>
      <c r="G8" s="85"/>
      <c r="H8" s="86" t="s">
        <v>14</v>
      </c>
      <c r="I8" s="87"/>
      <c r="J8" s="84" t="s">
        <v>15</v>
      </c>
      <c r="K8" s="94"/>
      <c r="L8" s="94"/>
      <c r="M8" s="94"/>
      <c r="N8" s="94"/>
      <c r="O8" s="95"/>
      <c r="P8" s="25"/>
      <c r="Q8" s="25"/>
      <c r="R8" s="25"/>
      <c r="S8" s="25"/>
      <c r="T8" s="88" t="s">
        <v>9</v>
      </c>
    </row>
    <row r="9" spans="2:20" s="2" customFormat="1" ht="13.5" customHeight="1" thickBot="1">
      <c r="B9" s="82"/>
      <c r="C9" s="47"/>
      <c r="D9" s="17"/>
      <c r="E9" s="18"/>
      <c r="F9" s="17"/>
      <c r="G9" s="18"/>
      <c r="H9" s="4"/>
      <c r="I9" s="4"/>
      <c r="J9" s="90" t="s">
        <v>12</v>
      </c>
      <c r="K9" s="91"/>
      <c r="L9" s="91"/>
      <c r="M9" s="91"/>
      <c r="N9" s="91"/>
      <c r="O9" s="90" t="s">
        <v>13</v>
      </c>
      <c r="P9" s="91"/>
      <c r="Q9" s="91"/>
      <c r="R9" s="91"/>
      <c r="S9" s="91"/>
      <c r="T9" s="89"/>
    </row>
    <row r="10" spans="2:20" s="2" customFormat="1" ht="39.75" customHeight="1" thickBot="1">
      <c r="B10" s="83"/>
      <c r="C10" s="47"/>
      <c r="D10" s="12" t="s">
        <v>12</v>
      </c>
      <c r="E10" s="13" t="s">
        <v>13</v>
      </c>
      <c r="F10" s="12" t="s">
        <v>12</v>
      </c>
      <c r="G10" s="13" t="s">
        <v>13</v>
      </c>
      <c r="H10" s="12" t="s">
        <v>12</v>
      </c>
      <c r="I10" s="13" t="s">
        <v>13</v>
      </c>
      <c r="J10" s="12" t="s">
        <v>17</v>
      </c>
      <c r="K10" s="28" t="s">
        <v>18</v>
      </c>
      <c r="L10" s="28" t="s">
        <v>19</v>
      </c>
      <c r="M10" s="28" t="s">
        <v>20</v>
      </c>
      <c r="N10" s="30" t="s">
        <v>21</v>
      </c>
      <c r="O10" s="12" t="s">
        <v>13</v>
      </c>
      <c r="P10" s="26" t="s">
        <v>23</v>
      </c>
      <c r="Q10" s="26" t="s">
        <v>24</v>
      </c>
      <c r="R10" s="26" t="s">
        <v>25</v>
      </c>
      <c r="S10" s="13" t="s">
        <v>26</v>
      </c>
      <c r="T10" s="96"/>
    </row>
    <row r="11" spans="2:5" s="2" customFormat="1" ht="13.5" thickBot="1">
      <c r="B11" s="4"/>
      <c r="C11" s="4"/>
      <c r="D11" s="32"/>
      <c r="E11" s="33"/>
    </row>
    <row r="12" spans="2:20" s="2" customFormat="1" ht="12.75">
      <c r="B12" s="6" t="s">
        <v>0</v>
      </c>
      <c r="D12" s="22">
        <v>50</v>
      </c>
      <c r="E12" s="23">
        <v>27</v>
      </c>
      <c r="F12" s="22">
        <v>167</v>
      </c>
      <c r="G12" s="23">
        <v>177</v>
      </c>
      <c r="H12" s="21">
        <v>148</v>
      </c>
      <c r="I12" s="20">
        <v>88</v>
      </c>
      <c r="J12" s="19">
        <v>140</v>
      </c>
      <c r="K12" s="19">
        <v>45</v>
      </c>
      <c r="L12" s="19">
        <v>51</v>
      </c>
      <c r="M12" s="19">
        <v>39</v>
      </c>
      <c r="N12" s="19">
        <v>5</v>
      </c>
      <c r="O12" s="29">
        <v>35</v>
      </c>
      <c r="P12" s="19">
        <v>19</v>
      </c>
      <c r="Q12" s="19">
        <v>5</v>
      </c>
      <c r="R12" s="19">
        <v>9</v>
      </c>
      <c r="S12" s="19">
        <v>2</v>
      </c>
      <c r="T12" s="31">
        <f>O12+J12+H12+I12+F12+G12+D12+E12</f>
        <v>832</v>
      </c>
    </row>
    <row r="13" spans="2:20" s="2" customFormat="1" ht="12.75">
      <c r="B13" s="7" t="s">
        <v>1</v>
      </c>
      <c r="D13" s="63">
        <v>7.5</v>
      </c>
      <c r="E13" s="23">
        <v>11</v>
      </c>
      <c r="F13" s="22">
        <v>33</v>
      </c>
      <c r="G13" s="64">
        <v>102.5</v>
      </c>
      <c r="H13" s="65">
        <v>44.5</v>
      </c>
      <c r="I13" s="66">
        <v>35.5</v>
      </c>
      <c r="J13" s="19">
        <v>64</v>
      </c>
      <c r="K13" s="67">
        <v>13.5</v>
      </c>
      <c r="L13" s="19">
        <v>31</v>
      </c>
      <c r="M13" s="19">
        <v>19</v>
      </c>
      <c r="N13" s="67">
        <v>0.5</v>
      </c>
      <c r="O13" s="29">
        <v>22</v>
      </c>
      <c r="P13" s="67">
        <v>3.5</v>
      </c>
      <c r="Q13" s="19">
        <v>8</v>
      </c>
      <c r="R13" s="67">
        <v>10.5</v>
      </c>
      <c r="S13" s="19">
        <v>0</v>
      </c>
      <c r="T13" s="31">
        <f>O13+J13+H13+I13+F13+G13+D13+E13</f>
        <v>320</v>
      </c>
    </row>
    <row r="14" spans="2:20" s="2" customFormat="1" ht="25.5">
      <c r="B14" s="7" t="s">
        <v>2</v>
      </c>
      <c r="D14" s="22">
        <v>15</v>
      </c>
      <c r="E14" s="23">
        <v>17</v>
      </c>
      <c r="F14" s="22">
        <v>43</v>
      </c>
      <c r="G14" s="23">
        <v>64</v>
      </c>
      <c r="H14" s="21">
        <v>34</v>
      </c>
      <c r="I14" s="20">
        <v>11</v>
      </c>
      <c r="J14" s="19">
        <v>48</v>
      </c>
      <c r="K14" s="19">
        <v>19</v>
      </c>
      <c r="L14" s="19">
        <v>18</v>
      </c>
      <c r="M14" s="19">
        <v>10</v>
      </c>
      <c r="N14" s="19">
        <v>1</v>
      </c>
      <c r="O14" s="29">
        <v>7</v>
      </c>
      <c r="P14" s="19">
        <v>1</v>
      </c>
      <c r="Q14" s="19">
        <v>3</v>
      </c>
      <c r="R14" s="19">
        <v>3</v>
      </c>
      <c r="S14" s="19">
        <v>0</v>
      </c>
      <c r="T14" s="31">
        <f aca="true" t="shared" si="0" ref="T14:T20">O14+J14+H14+I14+F14+G14+D14+E14</f>
        <v>239</v>
      </c>
    </row>
    <row r="15" spans="2:20" s="2" customFormat="1" ht="12.75">
      <c r="B15" s="7" t="s">
        <v>3</v>
      </c>
      <c r="D15" s="22">
        <v>34</v>
      </c>
      <c r="E15" s="23">
        <v>30</v>
      </c>
      <c r="F15" s="22">
        <v>69</v>
      </c>
      <c r="G15" s="23">
        <v>87</v>
      </c>
      <c r="H15" s="21">
        <v>66</v>
      </c>
      <c r="I15" s="20">
        <v>25</v>
      </c>
      <c r="J15" s="19">
        <v>112</v>
      </c>
      <c r="K15" s="19">
        <v>25</v>
      </c>
      <c r="L15" s="19">
        <v>52</v>
      </c>
      <c r="M15" s="19">
        <v>33</v>
      </c>
      <c r="N15" s="19">
        <v>2</v>
      </c>
      <c r="O15" s="29">
        <v>24</v>
      </c>
      <c r="P15" s="19">
        <v>5</v>
      </c>
      <c r="Q15" s="19">
        <v>4</v>
      </c>
      <c r="R15" s="19">
        <v>11</v>
      </c>
      <c r="S15" s="19">
        <v>4</v>
      </c>
      <c r="T15" s="31">
        <f t="shared" si="0"/>
        <v>447</v>
      </c>
    </row>
    <row r="16" spans="2:20" s="2" customFormat="1" ht="12.75">
      <c r="B16" s="7" t="s">
        <v>4</v>
      </c>
      <c r="D16" s="22">
        <v>5</v>
      </c>
      <c r="E16" s="23">
        <v>20</v>
      </c>
      <c r="F16" s="22">
        <v>54</v>
      </c>
      <c r="G16" s="23">
        <v>97</v>
      </c>
      <c r="H16" s="21">
        <v>73</v>
      </c>
      <c r="I16" s="20">
        <v>21</v>
      </c>
      <c r="J16" s="19">
        <v>78</v>
      </c>
      <c r="K16" s="19">
        <v>20</v>
      </c>
      <c r="L16" s="19">
        <v>28</v>
      </c>
      <c r="M16" s="19">
        <v>24</v>
      </c>
      <c r="N16" s="19">
        <v>6</v>
      </c>
      <c r="O16" s="29">
        <v>38</v>
      </c>
      <c r="P16" s="19">
        <v>19</v>
      </c>
      <c r="Q16" s="19">
        <v>13</v>
      </c>
      <c r="R16" s="19">
        <v>2</v>
      </c>
      <c r="S16" s="19">
        <v>4</v>
      </c>
      <c r="T16" s="31">
        <f t="shared" si="0"/>
        <v>386</v>
      </c>
    </row>
    <row r="17" spans="2:20" s="2" customFormat="1" ht="12.75">
      <c r="B17" s="7" t="s">
        <v>5</v>
      </c>
      <c r="D17" s="22">
        <v>7</v>
      </c>
      <c r="E17" s="23">
        <v>22</v>
      </c>
      <c r="F17" s="22">
        <v>25</v>
      </c>
      <c r="G17" s="23">
        <v>86</v>
      </c>
      <c r="H17" s="21">
        <v>28</v>
      </c>
      <c r="I17" s="20">
        <v>58</v>
      </c>
      <c r="J17" s="19">
        <v>24</v>
      </c>
      <c r="K17" s="19">
        <v>1</v>
      </c>
      <c r="L17" s="19">
        <v>5</v>
      </c>
      <c r="M17" s="19">
        <v>14</v>
      </c>
      <c r="N17" s="19">
        <v>4</v>
      </c>
      <c r="O17" s="29">
        <v>47</v>
      </c>
      <c r="P17" s="19">
        <v>4</v>
      </c>
      <c r="Q17" s="19">
        <v>17</v>
      </c>
      <c r="R17" s="19">
        <v>25</v>
      </c>
      <c r="S17" s="19">
        <v>1</v>
      </c>
      <c r="T17" s="31">
        <f t="shared" si="0"/>
        <v>297</v>
      </c>
    </row>
    <row r="18" spans="2:20" s="2" customFormat="1" ht="12.75">
      <c r="B18" s="7" t="s">
        <v>6</v>
      </c>
      <c r="D18" s="22">
        <v>11</v>
      </c>
      <c r="E18" s="23">
        <v>24</v>
      </c>
      <c r="F18" s="22">
        <v>33</v>
      </c>
      <c r="G18" s="23">
        <v>69</v>
      </c>
      <c r="H18" s="21">
        <v>34</v>
      </c>
      <c r="I18" s="20">
        <v>50</v>
      </c>
      <c r="J18" s="19">
        <v>55</v>
      </c>
      <c r="K18" s="19">
        <v>14</v>
      </c>
      <c r="L18" s="19">
        <v>28</v>
      </c>
      <c r="M18" s="19">
        <v>13</v>
      </c>
      <c r="N18" s="19">
        <v>0</v>
      </c>
      <c r="O18" s="29">
        <v>31</v>
      </c>
      <c r="P18" s="19">
        <v>5</v>
      </c>
      <c r="Q18" s="19">
        <v>14</v>
      </c>
      <c r="R18" s="19">
        <v>12</v>
      </c>
      <c r="S18" s="19">
        <v>0</v>
      </c>
      <c r="T18" s="31">
        <f t="shared" si="0"/>
        <v>307</v>
      </c>
    </row>
    <row r="19" spans="2:20" s="2" customFormat="1" ht="25.5">
      <c r="B19" s="7" t="s">
        <v>7</v>
      </c>
      <c r="D19" s="22">
        <v>15</v>
      </c>
      <c r="E19" s="23">
        <v>12</v>
      </c>
      <c r="F19" s="22">
        <v>71</v>
      </c>
      <c r="G19" s="23">
        <v>107</v>
      </c>
      <c r="H19" s="21">
        <v>63</v>
      </c>
      <c r="I19" s="20">
        <v>58</v>
      </c>
      <c r="J19" s="19">
        <v>91</v>
      </c>
      <c r="K19" s="19">
        <v>24</v>
      </c>
      <c r="L19" s="19">
        <v>36</v>
      </c>
      <c r="M19" s="19">
        <v>26</v>
      </c>
      <c r="N19" s="19">
        <v>5</v>
      </c>
      <c r="O19" s="29">
        <v>22</v>
      </c>
      <c r="P19" s="19">
        <v>4</v>
      </c>
      <c r="Q19" s="19">
        <v>0</v>
      </c>
      <c r="R19" s="19">
        <v>11</v>
      </c>
      <c r="S19" s="19">
        <v>6</v>
      </c>
      <c r="T19" s="31">
        <f t="shared" si="0"/>
        <v>439</v>
      </c>
    </row>
    <row r="20" spans="2:20" s="2" customFormat="1" ht="18.75" customHeight="1" thickBot="1">
      <c r="B20" s="8" t="s">
        <v>8</v>
      </c>
      <c r="D20" s="34">
        <v>8</v>
      </c>
      <c r="E20" s="35">
        <v>5</v>
      </c>
      <c r="F20" s="34">
        <v>47</v>
      </c>
      <c r="G20" s="35">
        <v>33</v>
      </c>
      <c r="H20" s="36">
        <v>27</v>
      </c>
      <c r="I20" s="37">
        <v>26</v>
      </c>
      <c r="J20" s="38">
        <v>41</v>
      </c>
      <c r="K20" s="38">
        <v>12</v>
      </c>
      <c r="L20" s="38">
        <v>17</v>
      </c>
      <c r="M20" s="38">
        <v>8</v>
      </c>
      <c r="N20" s="38">
        <v>4</v>
      </c>
      <c r="O20" s="39">
        <v>39</v>
      </c>
      <c r="P20" s="38">
        <v>12</v>
      </c>
      <c r="Q20" s="38">
        <v>23</v>
      </c>
      <c r="R20" s="38">
        <v>3</v>
      </c>
      <c r="S20" s="38">
        <v>1</v>
      </c>
      <c r="T20" s="31">
        <f t="shared" si="0"/>
        <v>226</v>
      </c>
    </row>
    <row r="21" spans="2:20" s="3" customFormat="1" ht="13.5" thickBot="1">
      <c r="B21" s="4"/>
      <c r="C21" s="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2:20" s="2" customFormat="1" ht="13.5" thickBot="1">
      <c r="B22" s="9" t="s">
        <v>22</v>
      </c>
      <c r="C22" s="45"/>
      <c r="D22" s="19">
        <f>SUM(D12:D21)</f>
        <v>152.5</v>
      </c>
      <c r="E22" s="19">
        <f>SUM(E12:E21)</f>
        <v>168</v>
      </c>
      <c r="F22" s="19">
        <f aca="true" t="shared" si="1" ref="F22:S22">SUM(F12:F21)</f>
        <v>542</v>
      </c>
      <c r="G22" s="19">
        <f t="shared" si="1"/>
        <v>822.5</v>
      </c>
      <c r="H22" s="19">
        <f t="shared" si="1"/>
        <v>517.5</v>
      </c>
      <c r="I22" s="19">
        <f t="shared" si="1"/>
        <v>372.5</v>
      </c>
      <c r="J22" s="19">
        <f t="shared" si="1"/>
        <v>653</v>
      </c>
      <c r="K22" s="19">
        <f t="shared" si="1"/>
        <v>173.5</v>
      </c>
      <c r="L22" s="19">
        <f t="shared" si="1"/>
        <v>266</v>
      </c>
      <c r="M22" s="19">
        <f t="shared" si="1"/>
        <v>186</v>
      </c>
      <c r="N22" s="19">
        <f t="shared" si="1"/>
        <v>27.5</v>
      </c>
      <c r="O22" s="19">
        <f t="shared" si="1"/>
        <v>265</v>
      </c>
      <c r="P22" s="19">
        <f t="shared" si="1"/>
        <v>72.5</v>
      </c>
      <c r="Q22" s="19">
        <f t="shared" si="1"/>
        <v>87</v>
      </c>
      <c r="R22" s="19">
        <f t="shared" si="1"/>
        <v>86.5</v>
      </c>
      <c r="S22" s="19">
        <f t="shared" si="1"/>
        <v>18</v>
      </c>
      <c r="T22" s="42">
        <f>SUM(T12:T21)</f>
        <v>3493</v>
      </c>
    </row>
    <row r="30" ht="13.5" thickBot="1"/>
    <row r="31" spans="2:12" ht="13.5" thickBot="1">
      <c r="B31" s="77" t="s">
        <v>33</v>
      </c>
      <c r="C31" s="78"/>
      <c r="D31" s="78"/>
      <c r="E31" s="78"/>
      <c r="F31" s="78"/>
      <c r="G31" s="78"/>
      <c r="H31" s="78"/>
      <c r="I31" s="78"/>
      <c r="J31" s="78"/>
      <c r="K31" s="78"/>
      <c r="L31" s="79"/>
    </row>
    <row r="32" ht="13.5" thickBot="1"/>
    <row r="33" spans="2:12" ht="13.5" thickBot="1">
      <c r="B33" s="81" t="s">
        <v>31</v>
      </c>
      <c r="D33" s="84" t="s">
        <v>10</v>
      </c>
      <c r="E33" s="85"/>
      <c r="F33" s="84" t="s">
        <v>11</v>
      </c>
      <c r="G33" s="85"/>
      <c r="H33" s="86" t="s">
        <v>14</v>
      </c>
      <c r="I33" s="87"/>
      <c r="J33" s="84" t="s">
        <v>15</v>
      </c>
      <c r="K33" s="87"/>
      <c r="L33" s="88" t="s">
        <v>9</v>
      </c>
    </row>
    <row r="34" spans="2:12" ht="13.5" thickBot="1">
      <c r="B34" s="82"/>
      <c r="D34" s="17"/>
      <c r="E34" s="18"/>
      <c r="F34" s="17"/>
      <c r="G34" s="18"/>
      <c r="J34" s="50"/>
      <c r="K34" s="2"/>
      <c r="L34" s="89"/>
    </row>
    <row r="35" spans="2:12" ht="39" thickBot="1">
      <c r="B35" s="83"/>
      <c r="D35" s="12" t="s">
        <v>12</v>
      </c>
      <c r="E35" s="13" t="s">
        <v>13</v>
      </c>
      <c r="F35" s="12" t="s">
        <v>12</v>
      </c>
      <c r="G35" s="13" t="s">
        <v>13</v>
      </c>
      <c r="H35" s="43" t="s">
        <v>12</v>
      </c>
      <c r="I35" s="44" t="s">
        <v>13</v>
      </c>
      <c r="J35" s="12" t="s">
        <v>12</v>
      </c>
      <c r="K35" s="44" t="s">
        <v>13</v>
      </c>
      <c r="L35" s="89"/>
    </row>
    <row r="36" spans="4:12" ht="13.5" thickBot="1">
      <c r="D36" s="50"/>
      <c r="E36" s="51"/>
      <c r="F36" s="50"/>
      <c r="G36" s="51"/>
      <c r="J36" s="50"/>
      <c r="K36" s="2"/>
      <c r="L36" s="7"/>
    </row>
    <row r="37" spans="2:12" ht="12.75">
      <c r="B37" s="6" t="s">
        <v>0</v>
      </c>
      <c r="D37" s="22">
        <v>31</v>
      </c>
      <c r="E37" s="23">
        <v>30</v>
      </c>
      <c r="F37" s="22">
        <v>80</v>
      </c>
      <c r="G37" s="23">
        <v>180</v>
      </c>
      <c r="H37" s="21">
        <v>152</v>
      </c>
      <c r="I37" s="20">
        <v>22</v>
      </c>
      <c r="J37" s="22">
        <v>121</v>
      </c>
      <c r="K37" s="20">
        <v>8</v>
      </c>
      <c r="L37" s="52">
        <f aca="true" t="shared" si="2" ref="L37:L45">SUM(D37:K37)</f>
        <v>624</v>
      </c>
    </row>
    <row r="38" spans="2:12" ht="12.75">
      <c r="B38" s="7" t="s">
        <v>1</v>
      </c>
      <c r="D38" s="22">
        <v>6</v>
      </c>
      <c r="E38" s="23">
        <v>9</v>
      </c>
      <c r="F38" s="22">
        <v>13.5</v>
      </c>
      <c r="G38" s="23">
        <v>80</v>
      </c>
      <c r="H38" s="21">
        <v>45</v>
      </c>
      <c r="I38" s="20">
        <v>1.5</v>
      </c>
      <c r="J38" s="22">
        <v>52.5</v>
      </c>
      <c r="K38" s="20">
        <v>0</v>
      </c>
      <c r="L38" s="53">
        <f t="shared" si="2"/>
        <v>207.5</v>
      </c>
    </row>
    <row r="39" spans="2:12" ht="25.5">
      <c r="B39" s="7" t="s">
        <v>2</v>
      </c>
      <c r="D39" s="22">
        <v>11</v>
      </c>
      <c r="E39" s="23">
        <v>4</v>
      </c>
      <c r="F39" s="22">
        <v>19</v>
      </c>
      <c r="G39" s="23">
        <v>68</v>
      </c>
      <c r="H39" s="21">
        <v>43</v>
      </c>
      <c r="I39" s="20">
        <v>3</v>
      </c>
      <c r="J39" s="22">
        <v>45</v>
      </c>
      <c r="K39" s="20">
        <v>1</v>
      </c>
      <c r="L39" s="52">
        <f t="shared" si="2"/>
        <v>194</v>
      </c>
    </row>
    <row r="40" spans="2:12" ht="12.75">
      <c r="B40" s="7" t="s">
        <v>3</v>
      </c>
      <c r="D40" s="22">
        <v>24</v>
      </c>
      <c r="E40" s="23">
        <v>27</v>
      </c>
      <c r="F40" s="22">
        <v>39</v>
      </c>
      <c r="G40" s="23">
        <v>84</v>
      </c>
      <c r="H40" s="21">
        <v>67</v>
      </c>
      <c r="I40" s="20">
        <v>2</v>
      </c>
      <c r="J40" s="22">
        <v>99</v>
      </c>
      <c r="K40" s="20">
        <v>3</v>
      </c>
      <c r="L40" s="53">
        <f t="shared" si="2"/>
        <v>345</v>
      </c>
    </row>
    <row r="41" spans="2:12" ht="12.75">
      <c r="B41" s="7" t="s">
        <v>4</v>
      </c>
      <c r="D41" s="22">
        <v>2</v>
      </c>
      <c r="E41" s="23">
        <v>23</v>
      </c>
      <c r="F41" s="22">
        <v>12</v>
      </c>
      <c r="G41" s="23">
        <v>128</v>
      </c>
      <c r="H41" s="21">
        <v>72</v>
      </c>
      <c r="I41" s="20">
        <v>3</v>
      </c>
      <c r="J41" s="22">
        <v>63</v>
      </c>
      <c r="K41" s="20">
        <v>10</v>
      </c>
      <c r="L41" s="52">
        <f t="shared" si="2"/>
        <v>313</v>
      </c>
    </row>
    <row r="42" spans="2:12" ht="12.75">
      <c r="B42" s="7" t="s">
        <v>5</v>
      </c>
      <c r="D42" s="22">
        <v>3</v>
      </c>
      <c r="E42" s="23">
        <v>28</v>
      </c>
      <c r="F42" s="22">
        <v>7</v>
      </c>
      <c r="G42" s="23">
        <v>78</v>
      </c>
      <c r="H42" s="21">
        <v>16</v>
      </c>
      <c r="I42" s="20">
        <v>46</v>
      </c>
      <c r="J42" s="22">
        <v>16</v>
      </c>
      <c r="K42" s="20">
        <v>30</v>
      </c>
      <c r="L42" s="53">
        <f t="shared" si="2"/>
        <v>224</v>
      </c>
    </row>
    <row r="43" spans="2:12" ht="12.75">
      <c r="B43" s="7" t="s">
        <v>6</v>
      </c>
      <c r="D43" s="22">
        <v>1</v>
      </c>
      <c r="E43" s="23">
        <v>16</v>
      </c>
      <c r="F43" s="22">
        <v>5</v>
      </c>
      <c r="G43" s="23">
        <v>94</v>
      </c>
      <c r="H43" s="21">
        <v>36</v>
      </c>
      <c r="I43" s="20">
        <v>35</v>
      </c>
      <c r="J43" s="22">
        <v>53</v>
      </c>
      <c r="K43" s="20">
        <v>21</v>
      </c>
      <c r="L43" s="53">
        <f t="shared" si="2"/>
        <v>261</v>
      </c>
    </row>
    <row r="44" spans="2:12" ht="25.5">
      <c r="B44" s="7" t="s">
        <v>7</v>
      </c>
      <c r="D44" s="22">
        <v>11</v>
      </c>
      <c r="E44" s="23">
        <v>8</v>
      </c>
      <c r="F44" s="22">
        <v>15</v>
      </c>
      <c r="G44" s="23">
        <v>142</v>
      </c>
      <c r="H44" s="21">
        <v>71</v>
      </c>
      <c r="I44" s="20">
        <v>31</v>
      </c>
      <c r="J44" s="22">
        <v>82</v>
      </c>
      <c r="K44" s="20">
        <v>39</v>
      </c>
      <c r="L44" s="54">
        <f t="shared" si="2"/>
        <v>399</v>
      </c>
    </row>
    <row r="45" spans="2:12" ht="13.5" thickBot="1">
      <c r="B45" s="8" t="s">
        <v>8</v>
      </c>
      <c r="D45" s="22">
        <v>10</v>
      </c>
      <c r="E45" s="23">
        <v>0</v>
      </c>
      <c r="F45" s="22">
        <v>35</v>
      </c>
      <c r="G45" s="23">
        <v>29</v>
      </c>
      <c r="H45" s="21">
        <v>33</v>
      </c>
      <c r="I45" s="20">
        <v>7</v>
      </c>
      <c r="J45" s="22">
        <v>42</v>
      </c>
      <c r="K45" s="20">
        <v>18</v>
      </c>
      <c r="L45" s="53">
        <f t="shared" si="2"/>
        <v>174</v>
      </c>
    </row>
    <row r="46" spans="4:12" ht="13.5" thickBot="1">
      <c r="D46" s="55"/>
      <c r="E46" s="56"/>
      <c r="F46" s="55"/>
      <c r="G46" s="56"/>
      <c r="H46" s="49"/>
      <c r="I46" s="49"/>
      <c r="J46" s="55"/>
      <c r="K46" s="24"/>
      <c r="L46" s="52"/>
    </row>
    <row r="47" spans="2:12" ht="13.5" thickBot="1">
      <c r="B47" s="9" t="s">
        <v>9</v>
      </c>
      <c r="C47" s="10"/>
      <c r="D47" s="57">
        <f aca="true" t="shared" si="3" ref="D47:L47">SUM(D37:D46)</f>
        <v>99</v>
      </c>
      <c r="E47" s="58">
        <f t="shared" si="3"/>
        <v>145</v>
      </c>
      <c r="F47" s="57">
        <f t="shared" si="3"/>
        <v>225.5</v>
      </c>
      <c r="G47" s="58">
        <f t="shared" si="3"/>
        <v>883</v>
      </c>
      <c r="H47" s="59">
        <f t="shared" si="3"/>
        <v>535</v>
      </c>
      <c r="I47" s="60">
        <f t="shared" si="3"/>
        <v>150.5</v>
      </c>
      <c r="J47" s="57">
        <f t="shared" si="3"/>
        <v>573.5</v>
      </c>
      <c r="K47" s="60">
        <f t="shared" si="3"/>
        <v>130</v>
      </c>
      <c r="L47" s="61">
        <f t="shared" si="3"/>
        <v>2741.5</v>
      </c>
    </row>
  </sheetData>
  <mergeCells count="18">
    <mergeCell ref="J9:N9"/>
    <mergeCell ref="K3:L3"/>
    <mergeCell ref="O9:S9"/>
    <mergeCell ref="K4:L4"/>
    <mergeCell ref="D6:T6"/>
    <mergeCell ref="J8:O8"/>
    <mergeCell ref="T8:T10"/>
    <mergeCell ref="B8:B10"/>
    <mergeCell ref="D8:E8"/>
    <mergeCell ref="F8:G8"/>
    <mergeCell ref="H8:I8"/>
    <mergeCell ref="B31:L31"/>
    <mergeCell ref="B33:B35"/>
    <mergeCell ref="D33:E33"/>
    <mergeCell ref="F33:G33"/>
    <mergeCell ref="H33:I33"/>
    <mergeCell ref="J33:K33"/>
    <mergeCell ref="L33:L3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scolastico regionale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III</dc:creator>
  <cp:keywords/>
  <dc:description/>
  <cp:lastModifiedBy>M.I.U.R.</cp:lastModifiedBy>
  <cp:lastPrinted>2006-12-13T08:11:31Z</cp:lastPrinted>
  <dcterms:created xsi:type="dcterms:W3CDTF">2004-10-26T08:48:58Z</dcterms:created>
  <dcterms:modified xsi:type="dcterms:W3CDTF">2006-12-13T08:12:38Z</dcterms:modified>
  <cp:category/>
  <cp:version/>
  <cp:contentType/>
  <cp:contentStatus/>
</cp:coreProperties>
</file>