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666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'Foglio1'!$8:$8</definedName>
  </definedNames>
  <calcPr fullCalcOnLoad="1"/>
</workbook>
</file>

<file path=xl/sharedStrings.xml><?xml version="1.0" encoding="utf-8"?>
<sst xmlns="http://schemas.openxmlformats.org/spreadsheetml/2006/main" count="76" uniqueCount="61">
  <si>
    <t>PROVINCIA</t>
  </si>
  <si>
    <t>ATTORI COINVOLTI</t>
  </si>
  <si>
    <t>SCUOLA CAPOFILA</t>
  </si>
  <si>
    <t>EE.LL. ASL F.P. ASS. FAMIGLIE</t>
  </si>
  <si>
    <t>IC. FIORENZUOLA D’ARDA</t>
  </si>
  <si>
    <t>ASS. GENITORI ASL</t>
  </si>
  <si>
    <t>IST. MAG. “COLOMBINI”</t>
  </si>
  <si>
    <t>CDI CORPO BANDISTICO CENTRO DIURNO COMUNITA’ MONTANA</t>
  </si>
  <si>
    <t>IST. SUP. “ZAPPA-FERMI” BORGO VALTARO</t>
  </si>
  <si>
    <t>CDI</t>
  </si>
  <si>
    <t>ITAS “BOCCHIALINI” PARMA</t>
  </si>
  <si>
    <t>EE.LL. ASL ASS. GENITORI</t>
  </si>
  <si>
    <t>IST. SUP. “FILIPPO RE” REGGIO EMILIA</t>
  </si>
  <si>
    <t>DIREZIONE DIDATTICA 1° CIRCOLO REGGIO EMILIA</t>
  </si>
  <si>
    <t>PROGETTO DISTRETTUALE: COINVOLGIMENTO DI TUTTI I SOGGETTI</t>
  </si>
  <si>
    <t>ITG. ITA “CALVI” FINALE EMILIA</t>
  </si>
  <si>
    <t>ASS. FAMIGLIE E DISTRETTO</t>
  </si>
  <si>
    <t>IPSCT “MORANTE” SASSUOLO</t>
  </si>
  <si>
    <t>UNIVERSITA’</t>
  </si>
  <si>
    <t>DIR. DIDATTICA VI° CIRCOLO MODENA</t>
  </si>
  <si>
    <t>AUSL</t>
  </si>
  <si>
    <t>I.C. CASTENASO</t>
  </si>
  <si>
    <t>I.C. OZZANO EMILIA</t>
  </si>
  <si>
    <t>I.C. CASTEL DI CASIO</t>
  </si>
  <si>
    <t>ASL EE.LL.</t>
  </si>
  <si>
    <t>IIS “MONTESSORI-DA VINCI” PORRETTA TERME</t>
  </si>
  <si>
    <t>PROGETTO DI VITA ASL CDI EE.LL.</t>
  </si>
  <si>
    <t>S.SEC. 1° GRADO VIA PASCOLI CESENA</t>
  </si>
  <si>
    <t>RETE TERRITORIALE ASS. EE.LL.</t>
  </si>
  <si>
    <t>I.C. SAVIGNANO SUL RUBICONE</t>
  </si>
  <si>
    <t>EE.LL. ASL</t>
  </si>
  <si>
    <t>CIRCOLO DIDATTICO GOVONI FERRARA</t>
  </si>
  <si>
    <t>EE.LL. UNIVERSITA’</t>
  </si>
  <si>
    <t>CIRCOLO DIDATTICO DI RENAZZO (CENTO – FE)</t>
  </si>
  <si>
    <t xml:space="preserve">ASL UNIVERSITA’ </t>
  </si>
  <si>
    <t>IPSSAR CERVI</t>
  </si>
  <si>
    <t>ASL AID ASS. GENITORI</t>
  </si>
  <si>
    <t>IC BERTI BAGNACAVALLO</t>
  </si>
  <si>
    <t>ASSOCIAZIONI, F.P</t>
  </si>
  <si>
    <t>SC. SEC. 1° GRADO ALIGHIERI FERMI</t>
  </si>
  <si>
    <t>ASSOCIAZIONI GENITORI</t>
  </si>
  <si>
    <t>CIRCOLO DIDATTICO RICCIONE 3</t>
  </si>
  <si>
    <t>REGGIO EMILIA</t>
  </si>
  <si>
    <t>BOLOGNA</t>
  </si>
  <si>
    <t>FORLI' - CESENA</t>
  </si>
  <si>
    <t>FERRARA</t>
  </si>
  <si>
    <t>MODENA</t>
  </si>
  <si>
    <t>PIACENZA</t>
  </si>
  <si>
    <t>PARMA</t>
  </si>
  <si>
    <t>RAVENNA</t>
  </si>
  <si>
    <t>RIMINI</t>
  </si>
  <si>
    <t>N.SCUOLE PARTECIPANTI</t>
  </si>
  <si>
    <t>QUOTA PRO SCUOLA</t>
  </si>
  <si>
    <t>QUOTA PRO RETE</t>
  </si>
  <si>
    <t>RETI SCUOLE SUPERIORI</t>
  </si>
  <si>
    <t>TOTALE PRESENTE ASSEGNAZIONE</t>
  </si>
  <si>
    <t>RETI DI + DI 3 SCUOLE</t>
  </si>
  <si>
    <t>RISORSE GIA' ASSEGNATE D.D. 37/2008</t>
  </si>
  <si>
    <t>Uff. I Dirigente Stefano Versari</t>
  </si>
  <si>
    <t>ASSEGNAZIONE FINANZIAMENTO PROGETTO I CARE E.F. 2008</t>
  </si>
  <si>
    <t>Tabella allegata al Decreto Direttoriale n. 84 del 31 marzo 2009 art. 3 punto b)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</si>
</sst>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1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44" fontId="0" fillId="0" borderId="0" applyFont="0" applyFill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4" fontId="1" fillId="0" borderId="0" xfId="42" applyFont="1" applyBorder="1" applyAlignment="1">
      <alignment horizontal="center" wrapText="1"/>
    </xf>
    <xf numFmtId="44" fontId="1" fillId="0" borderId="0" xfId="0" applyNumberFormat="1" applyFont="1" applyBorder="1" applyAlignment="1">
      <alignment wrapText="1"/>
    </xf>
    <xf numFmtId="6" fontId="1" fillId="0" borderId="0" xfId="0" applyNumberFormat="1" applyFont="1" applyBorder="1" applyAlignment="1">
      <alignment wrapText="1"/>
    </xf>
    <xf numFmtId="44" fontId="1" fillId="0" borderId="0" xfId="42" applyFont="1" applyBorder="1" applyAlignment="1">
      <alignment wrapText="1"/>
    </xf>
    <xf numFmtId="44" fontId="1" fillId="0" borderId="0" xfId="42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6" fontId="1" fillId="0" borderId="16" xfId="0" applyNumberFormat="1" applyFont="1" applyBorder="1" applyAlignment="1">
      <alignment horizontal="right" vertical="top" wrapText="1"/>
    </xf>
    <xf numFmtId="44" fontId="1" fillId="0" borderId="16" xfId="0" applyNumberFormat="1" applyFont="1" applyBorder="1" applyAlignment="1">
      <alignment wrapText="1"/>
    </xf>
    <xf numFmtId="44" fontId="1" fillId="0" borderId="16" xfId="42" applyFont="1" applyBorder="1" applyAlignment="1">
      <alignment wrapText="1"/>
    </xf>
    <xf numFmtId="0" fontId="1" fillId="0" borderId="16" xfId="0" applyFont="1" applyBorder="1" applyAlignment="1">
      <alignment wrapText="1"/>
    </xf>
    <xf numFmtId="6" fontId="1" fillId="0" borderId="16" xfId="0" applyNumberFormat="1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44" fontId="1" fillId="0" borderId="16" xfId="0" applyNumberFormat="1" applyFont="1" applyBorder="1" applyAlignment="1">
      <alignment vertical="top" wrapText="1"/>
    </xf>
    <xf numFmtId="44" fontId="3" fillId="0" borderId="0" xfId="0" applyNumberFormat="1" applyFont="1" applyBorder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47625</xdr:rowOff>
    </xdr:from>
    <xdr:to>
      <xdr:col>3</xdr:col>
      <xdr:colOff>1295400</xdr:colOff>
      <xdr:row>0</xdr:row>
      <xdr:rowOff>895350</xdr:rowOff>
    </xdr:to>
    <xdr:pic>
      <xdr:nvPicPr>
        <xdr:cNvPr id="1" name="Picture 2" descr="Logo US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47625"/>
          <a:ext cx="2714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22.421875" style="2" customWidth="1"/>
    <col min="2" max="2" width="26.421875" style="2" customWidth="1"/>
    <col min="3" max="3" width="26.140625" style="3" customWidth="1"/>
    <col min="4" max="4" width="32.140625" style="2" customWidth="1"/>
    <col min="5" max="5" width="20.140625" style="2" customWidth="1"/>
    <col min="6" max="6" width="14.28125" style="2" customWidth="1"/>
    <col min="7" max="7" width="18.57421875" style="2" customWidth="1"/>
    <col min="8" max="8" width="13.421875" style="2" customWidth="1"/>
    <col min="9" max="9" width="14.28125" style="2" customWidth="1"/>
    <col min="10" max="10" width="11.8515625" style="2" customWidth="1"/>
    <col min="11" max="11" width="19.57421875" style="2" customWidth="1"/>
    <col min="12" max="16384" width="9.140625" style="2" customWidth="1"/>
  </cols>
  <sheetData>
    <row r="1" ht="78" customHeight="1"/>
    <row r="2" spans="3:4" ht="21.75" customHeight="1">
      <c r="C2" s="9" t="s">
        <v>58</v>
      </c>
      <c r="D2" s="9"/>
    </row>
    <row r="3" ht="21" customHeight="1"/>
    <row r="4" spans="2:4" ht="20.25" customHeight="1">
      <c r="B4" s="10" t="s">
        <v>59</v>
      </c>
      <c r="C4" s="11"/>
      <c r="D4" s="12"/>
    </row>
    <row r="5" spans="1:5" ht="20.25" customHeight="1">
      <c r="A5" s="3"/>
      <c r="B5" s="13" t="s">
        <v>60</v>
      </c>
      <c r="C5" s="14"/>
      <c r="D5" s="15"/>
      <c r="E5" s="3"/>
    </row>
    <row r="6" spans="6:8" ht="15.75">
      <c r="F6" s="8">
        <v>57895</v>
      </c>
      <c r="G6" s="8"/>
      <c r="H6" s="8"/>
    </row>
    <row r="7" spans="6:9" ht="15.75">
      <c r="F7" s="4"/>
      <c r="G7" s="4">
        <v>150</v>
      </c>
      <c r="H7" s="4">
        <v>330</v>
      </c>
      <c r="I7" s="7">
        <v>600</v>
      </c>
    </row>
    <row r="8" spans="1:11" s="1" customFormat="1" ht="47.25">
      <c r="A8" s="16" t="s">
        <v>0</v>
      </c>
      <c r="B8" s="16" t="s">
        <v>2</v>
      </c>
      <c r="C8" s="16" t="s">
        <v>51</v>
      </c>
      <c r="D8" s="16" t="s">
        <v>1</v>
      </c>
      <c r="E8" s="16" t="s">
        <v>57</v>
      </c>
      <c r="F8" s="17" t="s">
        <v>53</v>
      </c>
      <c r="G8" s="17" t="s">
        <v>52</v>
      </c>
      <c r="H8" s="17" t="s">
        <v>56</v>
      </c>
      <c r="I8" s="17" t="s">
        <v>54</v>
      </c>
      <c r="J8" s="17"/>
      <c r="K8" s="17" t="s">
        <v>55</v>
      </c>
    </row>
    <row r="9" spans="1:11" ht="15.75">
      <c r="A9" s="18" t="s">
        <v>43</v>
      </c>
      <c r="B9" s="19" t="s">
        <v>21</v>
      </c>
      <c r="C9" s="18">
        <v>2</v>
      </c>
      <c r="D9" s="19" t="s">
        <v>20</v>
      </c>
      <c r="E9" s="20">
        <v>14000</v>
      </c>
      <c r="F9" s="21">
        <v>300</v>
      </c>
      <c r="G9" s="21">
        <f aca="true" t="shared" si="0" ref="G9:G29">C9*$G$7</f>
        <v>300</v>
      </c>
      <c r="H9" s="22">
        <v>0</v>
      </c>
      <c r="I9" s="23">
        <v>0</v>
      </c>
      <c r="J9" s="21">
        <f aca="true" t="shared" si="1" ref="J9:J29">I9*$I$7</f>
        <v>0</v>
      </c>
      <c r="K9" s="21">
        <f>J9+H9+G9+F9</f>
        <v>600</v>
      </c>
    </row>
    <row r="10" spans="1:11" ht="15.75">
      <c r="A10" s="18" t="s">
        <v>43</v>
      </c>
      <c r="B10" s="19" t="s">
        <v>22</v>
      </c>
      <c r="C10" s="18">
        <v>3</v>
      </c>
      <c r="D10" s="19"/>
      <c r="E10" s="20">
        <v>14000</v>
      </c>
      <c r="F10" s="21">
        <v>300</v>
      </c>
      <c r="G10" s="21">
        <f t="shared" si="0"/>
        <v>450</v>
      </c>
      <c r="H10" s="22">
        <v>0</v>
      </c>
      <c r="I10" s="23">
        <v>0</v>
      </c>
      <c r="J10" s="21">
        <f t="shared" si="1"/>
        <v>0</v>
      </c>
      <c r="K10" s="21">
        <f aca="true" t="shared" si="2" ref="K10:K29">J10+H10+G10+F10</f>
        <v>750</v>
      </c>
    </row>
    <row r="11" spans="1:11" ht="15.75">
      <c r="A11" s="18" t="s">
        <v>43</v>
      </c>
      <c r="B11" s="19" t="s">
        <v>23</v>
      </c>
      <c r="C11" s="18">
        <v>4</v>
      </c>
      <c r="D11" s="19" t="s">
        <v>18</v>
      </c>
      <c r="E11" s="20">
        <v>14000</v>
      </c>
      <c r="F11" s="21">
        <v>300</v>
      </c>
      <c r="G11" s="21">
        <f t="shared" si="0"/>
        <v>600</v>
      </c>
      <c r="H11" s="22">
        <v>330</v>
      </c>
      <c r="I11" s="23">
        <v>0</v>
      </c>
      <c r="J11" s="21">
        <f t="shared" si="1"/>
        <v>0</v>
      </c>
      <c r="K11" s="21">
        <f t="shared" si="2"/>
        <v>1230</v>
      </c>
    </row>
    <row r="12" spans="1:11" ht="47.25">
      <c r="A12" s="18" t="s">
        <v>43</v>
      </c>
      <c r="B12" s="19" t="s">
        <v>25</v>
      </c>
      <c r="C12" s="18">
        <v>3</v>
      </c>
      <c r="D12" s="19" t="s">
        <v>24</v>
      </c>
      <c r="E12" s="20">
        <v>14000</v>
      </c>
      <c r="F12" s="21">
        <v>300</v>
      </c>
      <c r="G12" s="21">
        <f t="shared" si="0"/>
        <v>450</v>
      </c>
      <c r="H12" s="22">
        <v>0</v>
      </c>
      <c r="I12" s="23">
        <v>1</v>
      </c>
      <c r="J12" s="21">
        <f t="shared" si="1"/>
        <v>600</v>
      </c>
      <c r="K12" s="21">
        <f t="shared" si="2"/>
        <v>1350</v>
      </c>
    </row>
    <row r="13" spans="1:11" ht="31.5">
      <c r="A13" s="18" t="s">
        <v>45</v>
      </c>
      <c r="B13" s="19" t="s">
        <v>31</v>
      </c>
      <c r="C13" s="18">
        <v>2</v>
      </c>
      <c r="D13" s="19" t="s">
        <v>30</v>
      </c>
      <c r="E13" s="20">
        <v>11000</v>
      </c>
      <c r="F13" s="21">
        <v>300</v>
      </c>
      <c r="G13" s="21">
        <f t="shared" si="0"/>
        <v>300</v>
      </c>
      <c r="H13" s="22">
        <v>0</v>
      </c>
      <c r="I13" s="23">
        <v>0</v>
      </c>
      <c r="J13" s="21">
        <f t="shared" si="1"/>
        <v>0</v>
      </c>
      <c r="K13" s="21">
        <f t="shared" si="2"/>
        <v>600</v>
      </c>
    </row>
    <row r="14" spans="1:11" ht="47.25">
      <c r="A14" s="18" t="s">
        <v>45</v>
      </c>
      <c r="B14" s="19" t="s">
        <v>33</v>
      </c>
      <c r="C14" s="18">
        <v>3</v>
      </c>
      <c r="D14" s="19" t="s">
        <v>32</v>
      </c>
      <c r="E14" s="20">
        <v>11000</v>
      </c>
      <c r="F14" s="21">
        <v>300</v>
      </c>
      <c r="G14" s="21">
        <f t="shared" si="0"/>
        <v>450</v>
      </c>
      <c r="H14" s="22">
        <v>0</v>
      </c>
      <c r="I14" s="23">
        <v>0</v>
      </c>
      <c r="J14" s="21">
        <f t="shared" si="1"/>
        <v>0</v>
      </c>
      <c r="K14" s="21">
        <f t="shared" si="2"/>
        <v>750</v>
      </c>
    </row>
    <row r="15" spans="1:11" ht="31.5">
      <c r="A15" s="18" t="s">
        <v>44</v>
      </c>
      <c r="B15" s="19" t="s">
        <v>27</v>
      </c>
      <c r="C15" s="18">
        <v>5</v>
      </c>
      <c r="D15" s="19" t="s">
        <v>26</v>
      </c>
      <c r="E15" s="20">
        <v>12000</v>
      </c>
      <c r="F15" s="21">
        <v>300</v>
      </c>
      <c r="G15" s="21">
        <f t="shared" si="0"/>
        <v>750</v>
      </c>
      <c r="H15" s="22">
        <v>330</v>
      </c>
      <c r="I15" s="23">
        <v>0</v>
      </c>
      <c r="J15" s="21">
        <f t="shared" si="1"/>
        <v>0</v>
      </c>
      <c r="K15" s="21">
        <f t="shared" si="2"/>
        <v>1380</v>
      </c>
    </row>
    <row r="16" spans="1:11" ht="31.5">
      <c r="A16" s="18" t="s">
        <v>44</v>
      </c>
      <c r="B16" s="19" t="s">
        <v>29</v>
      </c>
      <c r="C16" s="18">
        <v>2</v>
      </c>
      <c r="D16" s="19" t="s">
        <v>28</v>
      </c>
      <c r="E16" s="20">
        <v>11000</v>
      </c>
      <c r="F16" s="21">
        <v>300</v>
      </c>
      <c r="G16" s="21">
        <f t="shared" si="0"/>
        <v>300</v>
      </c>
      <c r="H16" s="22">
        <v>0</v>
      </c>
      <c r="I16" s="23">
        <v>0</v>
      </c>
      <c r="J16" s="21">
        <f t="shared" si="1"/>
        <v>0</v>
      </c>
      <c r="K16" s="21">
        <f t="shared" si="2"/>
        <v>600</v>
      </c>
    </row>
    <row r="17" spans="1:11" ht="47.25">
      <c r="A17" s="18" t="s">
        <v>46</v>
      </c>
      <c r="B17" s="19" t="s">
        <v>15</v>
      </c>
      <c r="C17" s="18">
        <v>13</v>
      </c>
      <c r="D17" s="19" t="s">
        <v>14</v>
      </c>
      <c r="E17" s="20">
        <v>13000</v>
      </c>
      <c r="F17" s="21">
        <v>300</v>
      </c>
      <c r="G17" s="21">
        <f t="shared" si="0"/>
        <v>1950</v>
      </c>
      <c r="H17" s="22">
        <v>330</v>
      </c>
      <c r="I17" s="23">
        <v>1</v>
      </c>
      <c r="J17" s="21">
        <f t="shared" si="1"/>
        <v>600</v>
      </c>
      <c r="K17" s="21">
        <f t="shared" si="2"/>
        <v>3180</v>
      </c>
    </row>
    <row r="18" spans="1:11" ht="31.5">
      <c r="A18" s="18" t="s">
        <v>46</v>
      </c>
      <c r="B18" s="19" t="s">
        <v>17</v>
      </c>
      <c r="C18" s="18">
        <v>3</v>
      </c>
      <c r="D18" s="19" t="s">
        <v>16</v>
      </c>
      <c r="E18" s="20">
        <v>13000</v>
      </c>
      <c r="F18" s="21">
        <v>300</v>
      </c>
      <c r="G18" s="21">
        <f t="shared" si="0"/>
        <v>450</v>
      </c>
      <c r="H18" s="22">
        <v>0</v>
      </c>
      <c r="I18" s="23">
        <v>1</v>
      </c>
      <c r="J18" s="21">
        <f t="shared" si="1"/>
        <v>600</v>
      </c>
      <c r="K18" s="21">
        <f t="shared" si="2"/>
        <v>1350</v>
      </c>
    </row>
    <row r="19" spans="1:11" ht="31.5">
      <c r="A19" s="18" t="s">
        <v>46</v>
      </c>
      <c r="B19" s="19" t="s">
        <v>19</v>
      </c>
      <c r="C19" s="18">
        <v>2</v>
      </c>
      <c r="D19" s="19" t="s">
        <v>18</v>
      </c>
      <c r="E19" s="20">
        <v>13000</v>
      </c>
      <c r="F19" s="21">
        <v>300</v>
      </c>
      <c r="G19" s="21">
        <f t="shared" si="0"/>
        <v>300</v>
      </c>
      <c r="H19" s="22">
        <v>0</v>
      </c>
      <c r="I19" s="23">
        <v>0</v>
      </c>
      <c r="J19" s="21">
        <f t="shared" si="1"/>
        <v>0</v>
      </c>
      <c r="K19" s="21">
        <f t="shared" si="2"/>
        <v>600</v>
      </c>
    </row>
    <row r="20" spans="1:11" ht="47.25">
      <c r="A20" s="18" t="s">
        <v>48</v>
      </c>
      <c r="B20" s="19" t="s">
        <v>8</v>
      </c>
      <c r="C20" s="18">
        <v>5</v>
      </c>
      <c r="D20" s="19" t="s">
        <v>7</v>
      </c>
      <c r="E20" s="20">
        <v>12000</v>
      </c>
      <c r="F20" s="21">
        <v>300</v>
      </c>
      <c r="G20" s="21">
        <f t="shared" si="0"/>
        <v>750</v>
      </c>
      <c r="H20" s="22">
        <v>330</v>
      </c>
      <c r="I20" s="23">
        <v>1</v>
      </c>
      <c r="J20" s="21">
        <f t="shared" si="1"/>
        <v>600</v>
      </c>
      <c r="K20" s="21">
        <f t="shared" si="2"/>
        <v>1980</v>
      </c>
    </row>
    <row r="21" spans="1:11" ht="31.5">
      <c r="A21" s="18" t="s">
        <v>48</v>
      </c>
      <c r="B21" s="19" t="s">
        <v>10</v>
      </c>
      <c r="C21" s="18">
        <v>3</v>
      </c>
      <c r="D21" s="19" t="s">
        <v>9</v>
      </c>
      <c r="E21" s="20">
        <v>12000</v>
      </c>
      <c r="F21" s="21">
        <v>300</v>
      </c>
      <c r="G21" s="21">
        <f t="shared" si="0"/>
        <v>450</v>
      </c>
      <c r="H21" s="22">
        <v>0</v>
      </c>
      <c r="I21" s="23">
        <v>1</v>
      </c>
      <c r="J21" s="21">
        <f t="shared" si="1"/>
        <v>600</v>
      </c>
      <c r="K21" s="21">
        <f t="shared" si="2"/>
        <v>1350</v>
      </c>
    </row>
    <row r="22" spans="1:11" ht="31.5">
      <c r="A22" s="18" t="s">
        <v>47</v>
      </c>
      <c r="B22" s="19" t="s">
        <v>4</v>
      </c>
      <c r="C22" s="18">
        <v>5</v>
      </c>
      <c r="D22" s="19" t="s">
        <v>3</v>
      </c>
      <c r="E22" s="20">
        <v>11000</v>
      </c>
      <c r="F22" s="21">
        <v>300</v>
      </c>
      <c r="G22" s="21">
        <f t="shared" si="0"/>
        <v>750</v>
      </c>
      <c r="H22" s="22">
        <v>330</v>
      </c>
      <c r="I22" s="23">
        <v>0</v>
      </c>
      <c r="J22" s="21">
        <f t="shared" si="1"/>
        <v>0</v>
      </c>
      <c r="K22" s="21">
        <f t="shared" si="2"/>
        <v>1380</v>
      </c>
    </row>
    <row r="23" spans="1:11" ht="31.5">
      <c r="A23" s="18" t="s">
        <v>47</v>
      </c>
      <c r="B23" s="19" t="s">
        <v>6</v>
      </c>
      <c r="C23" s="18">
        <v>3</v>
      </c>
      <c r="D23" s="19" t="s">
        <v>5</v>
      </c>
      <c r="E23" s="20">
        <v>10000</v>
      </c>
      <c r="F23" s="21">
        <v>300</v>
      </c>
      <c r="G23" s="21">
        <f t="shared" si="0"/>
        <v>450</v>
      </c>
      <c r="H23" s="22">
        <v>0</v>
      </c>
      <c r="I23" s="23">
        <v>1</v>
      </c>
      <c r="J23" s="21">
        <f t="shared" si="1"/>
        <v>600</v>
      </c>
      <c r="K23" s="21">
        <f t="shared" si="2"/>
        <v>1350</v>
      </c>
    </row>
    <row r="24" spans="1:11" ht="15.75">
      <c r="A24" s="18" t="s">
        <v>49</v>
      </c>
      <c r="B24" s="19" t="s">
        <v>35</v>
      </c>
      <c r="C24" s="18">
        <v>12</v>
      </c>
      <c r="D24" s="19" t="s">
        <v>34</v>
      </c>
      <c r="E24" s="20">
        <v>13000</v>
      </c>
      <c r="F24" s="21">
        <v>300</v>
      </c>
      <c r="G24" s="21">
        <f t="shared" si="0"/>
        <v>1800</v>
      </c>
      <c r="H24" s="22">
        <v>330</v>
      </c>
      <c r="I24" s="23">
        <v>1</v>
      </c>
      <c r="J24" s="21">
        <f t="shared" si="1"/>
        <v>600</v>
      </c>
      <c r="K24" s="21">
        <f t="shared" si="2"/>
        <v>3030</v>
      </c>
    </row>
    <row r="25" spans="1:11" ht="31.5">
      <c r="A25" s="18" t="s">
        <v>49</v>
      </c>
      <c r="B25" s="19" t="s">
        <v>37</v>
      </c>
      <c r="C25" s="18">
        <v>15</v>
      </c>
      <c r="D25" s="19" t="s">
        <v>36</v>
      </c>
      <c r="E25" s="20">
        <v>12000</v>
      </c>
      <c r="F25" s="21">
        <v>300</v>
      </c>
      <c r="G25" s="21">
        <f t="shared" si="0"/>
        <v>2250</v>
      </c>
      <c r="H25" s="22">
        <v>330</v>
      </c>
      <c r="I25" s="23">
        <v>0</v>
      </c>
      <c r="J25" s="21">
        <f t="shared" si="1"/>
        <v>0</v>
      </c>
      <c r="K25" s="21">
        <f t="shared" si="2"/>
        <v>2880</v>
      </c>
    </row>
    <row r="26" spans="1:11" ht="31.5">
      <c r="A26" s="18" t="s">
        <v>42</v>
      </c>
      <c r="B26" s="19" t="s">
        <v>12</v>
      </c>
      <c r="C26" s="18">
        <v>4</v>
      </c>
      <c r="D26" s="19" t="s">
        <v>11</v>
      </c>
      <c r="E26" s="20">
        <v>14000</v>
      </c>
      <c r="F26" s="21">
        <v>300</v>
      </c>
      <c r="G26" s="21">
        <f t="shared" si="0"/>
        <v>600</v>
      </c>
      <c r="H26" s="22">
        <v>330</v>
      </c>
      <c r="I26" s="23">
        <v>1</v>
      </c>
      <c r="J26" s="21">
        <f t="shared" si="1"/>
        <v>600</v>
      </c>
      <c r="K26" s="21">
        <f t="shared" si="2"/>
        <v>1830</v>
      </c>
    </row>
    <row r="27" spans="1:11" ht="47.25">
      <c r="A27" s="18" t="s">
        <v>42</v>
      </c>
      <c r="B27" s="19" t="s">
        <v>13</v>
      </c>
      <c r="C27" s="18">
        <v>3</v>
      </c>
      <c r="D27" s="19" t="s">
        <v>11</v>
      </c>
      <c r="E27" s="20">
        <v>14000</v>
      </c>
      <c r="F27" s="21">
        <v>300</v>
      </c>
      <c r="G27" s="21">
        <f t="shared" si="0"/>
        <v>450</v>
      </c>
      <c r="H27" s="22">
        <v>0</v>
      </c>
      <c r="I27" s="23">
        <v>0</v>
      </c>
      <c r="J27" s="21">
        <f t="shared" si="1"/>
        <v>0</v>
      </c>
      <c r="K27" s="21">
        <f t="shared" si="2"/>
        <v>750</v>
      </c>
    </row>
    <row r="28" spans="1:11" ht="31.5">
      <c r="A28" s="18" t="s">
        <v>50</v>
      </c>
      <c r="B28" s="19" t="s">
        <v>39</v>
      </c>
      <c r="C28" s="18">
        <v>2</v>
      </c>
      <c r="D28" s="19" t="s">
        <v>38</v>
      </c>
      <c r="E28" s="20">
        <v>8000</v>
      </c>
      <c r="F28" s="21">
        <v>300</v>
      </c>
      <c r="G28" s="21">
        <f t="shared" si="0"/>
        <v>300</v>
      </c>
      <c r="H28" s="22">
        <v>0</v>
      </c>
      <c r="I28" s="23">
        <v>0</v>
      </c>
      <c r="J28" s="21">
        <f t="shared" si="1"/>
        <v>0</v>
      </c>
      <c r="K28" s="21">
        <f t="shared" si="2"/>
        <v>600</v>
      </c>
    </row>
    <row r="29" spans="1:11" ht="31.5">
      <c r="A29" s="18" t="s">
        <v>50</v>
      </c>
      <c r="B29" s="19" t="s">
        <v>41</v>
      </c>
      <c r="C29" s="18">
        <v>4</v>
      </c>
      <c r="D29" s="19" t="s">
        <v>40</v>
      </c>
      <c r="E29" s="20">
        <v>10000</v>
      </c>
      <c r="F29" s="21">
        <v>300</v>
      </c>
      <c r="G29" s="21">
        <f t="shared" si="0"/>
        <v>600</v>
      </c>
      <c r="H29" s="22">
        <v>330</v>
      </c>
      <c r="I29" s="23">
        <v>0</v>
      </c>
      <c r="J29" s="21">
        <f t="shared" si="1"/>
        <v>0</v>
      </c>
      <c r="K29" s="21">
        <f t="shared" si="2"/>
        <v>1230</v>
      </c>
    </row>
    <row r="30" spans="1:11" ht="15.75">
      <c r="A30" s="18"/>
      <c r="B30" s="18"/>
      <c r="C30" s="18"/>
      <c r="D30" s="19"/>
      <c r="E30" s="20"/>
      <c r="F30" s="24"/>
      <c r="G30" s="23"/>
      <c r="H30" s="23"/>
      <c r="I30" s="23"/>
      <c r="J30" s="23"/>
      <c r="K30" s="21"/>
    </row>
    <row r="31" spans="1:11" ht="15.75">
      <c r="A31" s="18" t="s">
        <v>42</v>
      </c>
      <c r="B31" s="18"/>
      <c r="C31" s="25"/>
      <c r="D31" s="25"/>
      <c r="E31" s="20">
        <f>SUM(E9:E29)</f>
        <v>256000</v>
      </c>
      <c r="F31" s="26">
        <f>SUM(F9:F30)</f>
        <v>6300</v>
      </c>
      <c r="G31" s="21">
        <f>SUM(G9:G30)</f>
        <v>14700</v>
      </c>
      <c r="H31" s="22">
        <f>SUM(H9:H30)</f>
        <v>2970</v>
      </c>
      <c r="I31" s="23">
        <f>SUM(I9:I30)</f>
        <v>8</v>
      </c>
      <c r="J31" s="22">
        <f>SUM(J8:J30)</f>
        <v>4800</v>
      </c>
      <c r="K31" s="21">
        <f>SUM(K9:K29)</f>
        <v>28770</v>
      </c>
    </row>
    <row r="32" ht="15.75">
      <c r="K32" s="27">
        <f>F31+G31+H31+J31</f>
        <v>28770</v>
      </c>
    </row>
    <row r="33" ht="15.75">
      <c r="E33" s="5"/>
    </row>
    <row r="34" spans="5:8" ht="15.75">
      <c r="E34" s="5"/>
      <c r="H34" s="5"/>
    </row>
    <row r="36" spans="4:5" ht="15.75">
      <c r="D36" s="7"/>
      <c r="E36" s="6"/>
    </row>
    <row r="37" ht="15.75">
      <c r="D37" s="5"/>
    </row>
    <row r="39" ht="15.75">
      <c r="D39" s="5"/>
    </row>
    <row r="41" ht="15.75">
      <c r="D41" s="5"/>
    </row>
  </sheetData>
  <sheetProtection/>
  <mergeCells count="5">
    <mergeCell ref="F6:H6"/>
    <mergeCell ref="C31:D31"/>
    <mergeCell ref="C2:D2"/>
    <mergeCell ref="B5:D5"/>
    <mergeCell ref="B4:D4"/>
  </mergeCells>
  <printOptions gridLines="1"/>
  <pageMargins left="0.75" right="0.75" top="1" bottom="1" header="0.5" footer="0.5"/>
  <pageSetup fitToHeight="2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2009-03-17T11:41:31Z</cp:lastPrinted>
  <dcterms:created xsi:type="dcterms:W3CDTF">2008-02-04T09:47:25Z</dcterms:created>
  <dcterms:modified xsi:type="dcterms:W3CDTF">2009-03-31T09:50:29Z</dcterms:modified>
  <cp:category/>
  <cp:version/>
  <cp:contentType/>
  <cp:contentStatus/>
</cp:coreProperties>
</file>