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oglio1" sheetId="1" r:id="rId1"/>
    <sheet name="RISORSE MIUR ED USR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<sst xmlns="http://schemas.openxmlformats.org/spreadsheetml/2006/main" count="154" uniqueCount="93">
  <si>
    <t>NOME DELLA SCUOLA</t>
  </si>
  <si>
    <t>SINGOLO O RETE</t>
  </si>
  <si>
    <t>SCUOLE COMPONENTI LA RETE</t>
  </si>
  <si>
    <t>NOME DEL PROGETTO</t>
  </si>
  <si>
    <t>SEDE</t>
  </si>
  <si>
    <t>BOLOGNA</t>
  </si>
  <si>
    <t>SAN LUIGI</t>
  </si>
  <si>
    <t>VIA D'AZEGLIO, 55 - BOLOGNA</t>
  </si>
  <si>
    <t>S</t>
  </si>
  <si>
    <t>R</t>
  </si>
  <si>
    <t>IL TUTOR: UN COMPAGNO PER TE</t>
  </si>
  <si>
    <t>MARIA AUSILIATRICE VIA JACOPO - SAN GIUSEPPE - FIGLIE S. CUORE - CERRETA</t>
  </si>
  <si>
    <t>BEATA VERGINE DI LOURDES</t>
  </si>
  <si>
    <t>VIA RAIBOLINI, 5 - ZOLA PREDOSA</t>
  </si>
  <si>
    <t>BASTELLI - FIGLIE S. ANNA - DON L. SARTI - SANTA GIULIANA</t>
  </si>
  <si>
    <t>EDUCAZIONE ALLA CONVIVENZA CIVILE - IN VIAGGIO VERSO DI ME, VERSO L'ALTRO - VERSO L'AMBIENTE</t>
  </si>
  <si>
    <t>FERRARA</t>
  </si>
  <si>
    <t>SAN VINCENZO</t>
  </si>
  <si>
    <t>MAESTRE PIE</t>
  </si>
  <si>
    <t>VIA MONTELLO, 42 - BOLOGNA</t>
  </si>
  <si>
    <t xml:space="preserve">S. ALBERTO MAGNO - SR TERESA VERONESI - MARIA AUSILIATRICE VIA COSTA - ASILO SACRO CUORE - </t>
  </si>
  <si>
    <t>IL PORTFOLIO: STRUMENTO DI CRESCITA E DI DIALOGO</t>
  </si>
  <si>
    <t>SACRO CUORE</t>
  </si>
  <si>
    <t>VIA BORGO DI SOTTO, 49 - FERRARA</t>
  </si>
  <si>
    <t>PERSONALIZZAZIONE</t>
  </si>
  <si>
    <t>SANTA DOROTEA</t>
  </si>
  <si>
    <t>VIA DEI MILLE, 1 - FORLI'</t>
  </si>
  <si>
    <t>MADRE C. MERLONI - S. MARIA DEL FIORE</t>
  </si>
  <si>
    <t>LARSA</t>
  </si>
  <si>
    <t>MODENA</t>
  </si>
  <si>
    <t>IL PELLICANO</t>
  </si>
  <si>
    <t>VIA SANTE VINCENZI, 36/4 - BOLOGNA</t>
  </si>
  <si>
    <t>S. GIOVANNI BOSCO (IMOLA) - LA CAROVANA (MO) - S. AGOSTINO (SALSOMAGGIORE T.)</t>
  </si>
  <si>
    <t>DENTRO LA RIFORMA: PERSONALIZZAZIONE, PORTFOLIO - ANTICIPO</t>
  </si>
  <si>
    <t>PARMA</t>
  </si>
  <si>
    <t>MADDALENA DI CANOSSA</t>
  </si>
  <si>
    <t>VIA J. MILANI, 18 - FIDENZA</t>
  </si>
  <si>
    <t>S. ORSOLA - CASA FAMIGLIA - DE LA SALLE - S. BENEDETTO - SANTAROSA - IL SEME</t>
  </si>
  <si>
    <t>IL DOCENTE TUTOR NELLA RIFORMA</t>
  </si>
  <si>
    <t>RAVENNA</t>
  </si>
  <si>
    <t>MARIA AUSILIATRICE</t>
  </si>
  <si>
    <t>SAN GIUSEPPE</t>
  </si>
  <si>
    <t>VIA EMALDI, 17 - LUGO</t>
  </si>
  <si>
    <t>LINGUA INGLESE E INFORMATICA</t>
  </si>
  <si>
    <t>REGGIO EMILIA</t>
  </si>
  <si>
    <t>VIA E. MONTI, 3 - BIBBIANO</t>
  </si>
  <si>
    <t>PERCORSI PERSONALIZZATI E PORTFOLI</t>
  </si>
  <si>
    <t>SANT'ORSOLA</t>
  </si>
  <si>
    <t>VIA GARIBALDI, 20 - GUASTALLA</t>
  </si>
  <si>
    <t>RIMINI</t>
  </si>
  <si>
    <t>VIA TRIPOLI, 225 - RIMINI</t>
  </si>
  <si>
    <t>A SCUOLA IMPARO FACENDO - DIDATTICA LABORATORIALE</t>
  </si>
  <si>
    <t>VIA S. CHIARA, 44 - RIMINI</t>
  </si>
  <si>
    <t xml:space="preserve">CLICCANDO CLICCANDO IMPARO GIOCANDO </t>
  </si>
  <si>
    <t>FORMAZIONE TUTOR</t>
  </si>
  <si>
    <t>PIAZZA ARIOSTEA, 12 - FERRARA</t>
  </si>
  <si>
    <t>MALPIGHI</t>
  </si>
  <si>
    <t>VIA S. ISAIA, 77 - BOLOGNA</t>
  </si>
  <si>
    <t>SANTA UMILTA'</t>
  </si>
  <si>
    <t>VIA BONDIOLO, 38 - FAENZA</t>
  </si>
  <si>
    <t>SAN GIUSEPPE - SACRO CUORE SAN VINCENZO - PRIMARIA S. UMILTA'</t>
  </si>
  <si>
    <t xml:space="preserve">REGGIO EMILIA </t>
  </si>
  <si>
    <t>PRIMARIA SANT'ORSOLA</t>
  </si>
  <si>
    <t>S. ANTONIO</t>
  </si>
  <si>
    <t>VIA GIOVANNI XXIII, 66 - FERRARA</t>
  </si>
  <si>
    <t>OCCHI APERTI PER VIVERE SICURI</t>
  </si>
  <si>
    <t>CASA-FAMIGLIA</t>
  </si>
  <si>
    <t>VIA TAMBURINI, 78 - MODENA</t>
  </si>
  <si>
    <t>FUNZIONE TUTORIALE</t>
  </si>
  <si>
    <t>VAMOS A ACTUAR .. EN ESPAGNOL - SPAGNOLO PER LA CLASSE 5°</t>
  </si>
  <si>
    <t>FORLI' - CESENA</t>
  </si>
  <si>
    <t>VIA DON MINZONI, 57 - CESENA</t>
  </si>
  <si>
    <t>IL CAMMINO (RN) - REDEMPTORIS MATER (RN)</t>
  </si>
  <si>
    <t>NEL CANTIERE DELLA RIFORMA</t>
  </si>
  <si>
    <t>VIA DANDINI, 5 - CESENA</t>
  </si>
  <si>
    <t>MEDIA W. SPALLANZANI (RN)</t>
  </si>
  <si>
    <t>DENTRO LA RIFORMA: TUTOR, PIANI PERSONALIZZATI, PORTFOLIO</t>
  </si>
  <si>
    <t>PROV.</t>
  </si>
  <si>
    <t>SAN VINCENZO DE' PAOLI</t>
  </si>
  <si>
    <t>VIA FRANCHETTI, 4 - REGGIO EMILIA</t>
  </si>
  <si>
    <t>ATTIVITA' INTEGRATIVE OPZIONALI</t>
  </si>
  <si>
    <t>PRIMARIA</t>
  </si>
  <si>
    <t>ORDINE</t>
  </si>
  <si>
    <t>I GRADO</t>
  </si>
  <si>
    <t>TOTALE</t>
  </si>
  <si>
    <t>DA MIUR</t>
  </si>
  <si>
    <t>ARRICCHIMENTO OFFERA FORMATIVA</t>
  </si>
  <si>
    <t>RIFORMA</t>
  </si>
  <si>
    <t>DA USR</t>
  </si>
  <si>
    <t>%</t>
  </si>
  <si>
    <t xml:space="preserve">TABELLA B ALLEGATA AL DECRETO DIRETTORIALE N.84 DEL 7/4/2005 </t>
  </si>
  <si>
    <t>CONTRIBUTO ASSEGNATO</t>
  </si>
  <si>
    <t xml:space="preserve">E.F. 2004 - ELENCO GENERALE DEI PROGETTI PER APPLICAZIONE RIFORMA APPROVATI E FINANZIATI - SCUOLE PARITARIE PRIMARIE E SECONDARIE DI I GRADO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</si>
</sst>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_ ;\-#,##0\ 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44" fontId="1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4" fontId="0" fillId="0" borderId="0" xfId="0" applyNumberFormat="1" applyAlignment="1">
      <alignment wrapText="1"/>
    </xf>
    <xf numFmtId="44" fontId="0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4" fontId="1" fillId="0" borderId="0" xfId="0" applyNumberFormat="1" applyFont="1" applyAlignment="1">
      <alignment wrapText="1"/>
    </xf>
    <xf numFmtId="0" fontId="3" fillId="0" borderId="0" xfId="15" applyAlignment="1">
      <alignment wrapText="1"/>
    </xf>
    <xf numFmtId="9" fontId="1" fillId="0" borderId="0" xfId="20" applyFont="1" applyBorder="1" applyAlignment="1">
      <alignment wrapText="1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9" fontId="0" fillId="0" borderId="0" xfId="20" applyAlignment="1">
      <alignment/>
    </xf>
    <xf numFmtId="44" fontId="1" fillId="0" borderId="0" xfId="17" applyFont="1" applyBorder="1" applyAlignment="1">
      <alignment wrapText="1"/>
    </xf>
    <xf numFmtId="9" fontId="6" fillId="0" borderId="0" xfId="20" applyFont="1" applyBorder="1" applyAlignment="1">
      <alignment wrapText="1"/>
    </xf>
    <xf numFmtId="44" fontId="8" fillId="0" borderId="0" xfId="0" applyNumberFormat="1" applyFont="1" applyAlignment="1">
      <alignment wrapText="1"/>
    </xf>
    <xf numFmtId="44" fontId="9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1" fontId="0" fillId="0" borderId="1" xfId="0" applyNumberFormat="1" applyBorder="1" applyAlignment="1">
      <alignment wrapText="1"/>
    </xf>
    <xf numFmtId="44" fontId="0" fillId="0" borderId="1" xfId="0" applyNumberForma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44" fontId="0" fillId="0" borderId="1" xfId="0" applyNumberFormat="1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44" fontId="5" fillId="0" borderId="8" xfId="0" applyNumberFormat="1" applyFont="1" applyBorder="1" applyAlignment="1">
      <alignment horizontal="center" wrapText="1"/>
    </xf>
    <xf numFmtId="44" fontId="5" fillId="0" borderId="9" xfId="0" applyNumberFormat="1" applyFont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1</xdr:row>
      <xdr:rowOff>0</xdr:rowOff>
    </xdr:from>
    <xdr:to>
      <xdr:col>6</xdr:col>
      <xdr:colOff>390525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61925"/>
          <a:ext cx="4781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6"/>
  <sheetViews>
    <sheetView tabSelected="1" zoomScale="75" zoomScaleNormal="75" workbookViewId="0" topLeftCell="A1">
      <selection activeCell="D10" sqref="D10"/>
    </sheetView>
  </sheetViews>
  <sheetFormatPr defaultColWidth="9.140625" defaultRowHeight="12.75"/>
  <cols>
    <col min="1" max="2" width="12.28125" style="11" customWidth="1"/>
    <col min="3" max="4" width="22.57421875" style="5" customWidth="1"/>
    <col min="5" max="5" width="13.8515625" style="8" customWidth="1"/>
    <col min="6" max="6" width="24.421875" style="5" customWidth="1"/>
    <col min="7" max="7" width="26.140625" style="5" customWidth="1"/>
    <col min="8" max="8" width="23.57421875" style="9" customWidth="1"/>
    <col min="9" max="9" width="12.00390625" style="5" bestFit="1" customWidth="1"/>
    <col min="10" max="10" width="13.140625" style="9" customWidth="1"/>
    <col min="11" max="16384" width="9.140625" style="5" customWidth="1"/>
  </cols>
  <sheetData>
    <row r="2" ht="89.25" customHeight="1"/>
    <row r="3" spans="1:10" s="2" customFormat="1" ht="42" customHeight="1" hidden="1">
      <c r="A3" s="3"/>
      <c r="B3" s="3"/>
      <c r="E3" s="7"/>
      <c r="H3" s="1"/>
      <c r="J3" s="1"/>
    </row>
    <row r="4" spans="1:10" s="2" customFormat="1" ht="30.75" customHeight="1">
      <c r="A4" s="3"/>
      <c r="B4" s="3"/>
      <c r="E4" s="7"/>
      <c r="H4" s="1"/>
      <c r="J4" s="1"/>
    </row>
    <row r="5" spans="1:10" s="2" customFormat="1" ht="42" customHeight="1">
      <c r="A5" s="3"/>
      <c r="B5" s="3"/>
      <c r="C5" s="32" t="s">
        <v>90</v>
      </c>
      <c r="D5" s="33"/>
      <c r="E5" s="33"/>
      <c r="F5" s="33"/>
      <c r="G5" s="33"/>
      <c r="H5" s="34"/>
      <c r="J5" s="1"/>
    </row>
    <row r="6" spans="1:10" s="2" customFormat="1" ht="42.75" customHeight="1">
      <c r="A6" s="3"/>
      <c r="B6" s="3"/>
      <c r="C6" s="35" t="s">
        <v>92</v>
      </c>
      <c r="D6" s="36"/>
      <c r="E6" s="36"/>
      <c r="F6" s="36"/>
      <c r="G6" s="36"/>
      <c r="H6" s="37"/>
      <c r="J6" s="1"/>
    </row>
    <row r="7" spans="1:10" s="7" customFormat="1" ht="12.75">
      <c r="A7" s="3"/>
      <c r="B7" s="3"/>
      <c r="F7" s="3"/>
      <c r="G7" s="3"/>
      <c r="H7" s="4"/>
      <c r="J7" s="10"/>
    </row>
    <row r="8" spans="1:10" s="3" customFormat="1" ht="25.5">
      <c r="A8" s="22" t="s">
        <v>77</v>
      </c>
      <c r="B8" s="22" t="s">
        <v>82</v>
      </c>
      <c r="C8" s="22" t="s">
        <v>0</v>
      </c>
      <c r="D8" s="22" t="s">
        <v>4</v>
      </c>
      <c r="E8" s="23" t="s">
        <v>1</v>
      </c>
      <c r="F8" s="23" t="s">
        <v>2</v>
      </c>
      <c r="G8" s="23" t="s">
        <v>3</v>
      </c>
      <c r="H8" s="24" t="s">
        <v>91</v>
      </c>
      <c r="I8" s="14"/>
      <c r="J8" s="14"/>
    </row>
    <row r="9" spans="1:10" s="3" customFormat="1" ht="51">
      <c r="A9" s="22" t="s">
        <v>5</v>
      </c>
      <c r="B9" s="22" t="s">
        <v>81</v>
      </c>
      <c r="C9" s="22" t="s">
        <v>6</v>
      </c>
      <c r="D9" s="22" t="s">
        <v>7</v>
      </c>
      <c r="E9" s="22" t="s">
        <v>9</v>
      </c>
      <c r="F9" s="24" t="s">
        <v>11</v>
      </c>
      <c r="G9" s="22" t="s">
        <v>10</v>
      </c>
      <c r="H9" s="24">
        <v>14240</v>
      </c>
      <c r="I9" s="14"/>
      <c r="J9" s="4"/>
    </row>
    <row r="10" spans="1:10" s="3" customFormat="1" ht="51">
      <c r="A10" s="22" t="s">
        <v>5</v>
      </c>
      <c r="B10" s="22" t="s">
        <v>81</v>
      </c>
      <c r="C10" s="22" t="s">
        <v>30</v>
      </c>
      <c r="D10" s="22" t="s">
        <v>31</v>
      </c>
      <c r="E10" s="22" t="s">
        <v>9</v>
      </c>
      <c r="F10" s="25" t="s">
        <v>32</v>
      </c>
      <c r="G10" s="24" t="s">
        <v>33</v>
      </c>
      <c r="H10" s="24">
        <v>12160</v>
      </c>
      <c r="I10" s="14"/>
      <c r="J10" s="4"/>
    </row>
    <row r="11" spans="1:10" s="3" customFormat="1" ht="63.75">
      <c r="A11" s="22" t="s">
        <v>5</v>
      </c>
      <c r="B11" s="22" t="s">
        <v>81</v>
      </c>
      <c r="C11" s="22" t="s">
        <v>12</v>
      </c>
      <c r="D11" s="22" t="s">
        <v>13</v>
      </c>
      <c r="E11" s="22" t="s">
        <v>9</v>
      </c>
      <c r="F11" s="25" t="s">
        <v>14</v>
      </c>
      <c r="G11" s="24" t="s">
        <v>15</v>
      </c>
      <c r="H11" s="24">
        <v>13190</v>
      </c>
      <c r="I11" s="14"/>
      <c r="J11" s="4"/>
    </row>
    <row r="12" spans="1:10" s="3" customFormat="1" ht="63.75">
      <c r="A12" s="22" t="s">
        <v>5</v>
      </c>
      <c r="B12" s="22" t="s">
        <v>81</v>
      </c>
      <c r="C12" s="22" t="s">
        <v>18</v>
      </c>
      <c r="D12" s="22" t="s">
        <v>19</v>
      </c>
      <c r="E12" s="22" t="s">
        <v>9</v>
      </c>
      <c r="F12" s="25" t="s">
        <v>20</v>
      </c>
      <c r="G12" s="24" t="s">
        <v>21</v>
      </c>
      <c r="H12" s="24">
        <v>12790</v>
      </c>
      <c r="I12" s="14"/>
      <c r="J12" s="4"/>
    </row>
    <row r="13" spans="1:10" s="2" customFormat="1" ht="25.5">
      <c r="A13" s="22" t="s">
        <v>5</v>
      </c>
      <c r="B13" s="22" t="s">
        <v>83</v>
      </c>
      <c r="C13" s="26" t="s">
        <v>56</v>
      </c>
      <c r="D13" s="26" t="s">
        <v>57</v>
      </c>
      <c r="E13" s="27" t="s">
        <v>8</v>
      </c>
      <c r="F13" s="26"/>
      <c r="G13" s="26" t="s">
        <v>24</v>
      </c>
      <c r="H13" s="24">
        <v>1464.12</v>
      </c>
      <c r="I13" s="19"/>
      <c r="J13" s="4"/>
    </row>
    <row r="14" spans="1:10" s="2" customFormat="1" ht="38.25">
      <c r="A14" s="22" t="s">
        <v>16</v>
      </c>
      <c r="B14" s="22" t="s">
        <v>81</v>
      </c>
      <c r="C14" s="26" t="s">
        <v>17</v>
      </c>
      <c r="D14" s="26" t="s">
        <v>55</v>
      </c>
      <c r="E14" s="27" t="s">
        <v>8</v>
      </c>
      <c r="F14" s="26"/>
      <c r="G14" s="26" t="s">
        <v>69</v>
      </c>
      <c r="H14" s="24">
        <v>1254.96</v>
      </c>
      <c r="I14" s="14"/>
      <c r="J14" s="4"/>
    </row>
    <row r="15" spans="1:10" s="2" customFormat="1" ht="25.5">
      <c r="A15" s="22" t="s">
        <v>16</v>
      </c>
      <c r="B15" s="22" t="s">
        <v>83</v>
      </c>
      <c r="C15" s="26" t="s">
        <v>17</v>
      </c>
      <c r="D15" s="26" t="s">
        <v>55</v>
      </c>
      <c r="E15" s="27" t="s">
        <v>8</v>
      </c>
      <c r="F15" s="26"/>
      <c r="G15" s="26" t="s">
        <v>54</v>
      </c>
      <c r="H15" s="24">
        <v>1254.96</v>
      </c>
      <c r="I15" s="14"/>
      <c r="J15" s="4"/>
    </row>
    <row r="16" spans="1:10" s="2" customFormat="1" ht="25.5">
      <c r="A16" s="22" t="s">
        <v>16</v>
      </c>
      <c r="B16" s="22" t="s">
        <v>81</v>
      </c>
      <c r="C16" s="26" t="s">
        <v>22</v>
      </c>
      <c r="D16" s="26" t="s">
        <v>23</v>
      </c>
      <c r="E16" s="27" t="s">
        <v>8</v>
      </c>
      <c r="F16" s="28"/>
      <c r="G16" s="29" t="s">
        <v>24</v>
      </c>
      <c r="H16" s="24">
        <v>1125.48</v>
      </c>
      <c r="I16" s="14"/>
      <c r="J16" s="4"/>
    </row>
    <row r="17" spans="1:10" s="2" customFormat="1" ht="25.5">
      <c r="A17" s="22" t="s">
        <v>16</v>
      </c>
      <c r="B17" s="22" t="s">
        <v>81</v>
      </c>
      <c r="C17" s="26" t="s">
        <v>63</v>
      </c>
      <c r="D17" s="26" t="s">
        <v>64</v>
      </c>
      <c r="E17" s="27" t="s">
        <v>8</v>
      </c>
      <c r="F17" s="26"/>
      <c r="G17" s="26" t="s">
        <v>65</v>
      </c>
      <c r="H17" s="24">
        <v>1079.64</v>
      </c>
      <c r="I17" s="14"/>
      <c r="J17" s="4"/>
    </row>
    <row r="18" spans="1:10" s="2" customFormat="1" ht="38.25">
      <c r="A18" s="22" t="s">
        <v>70</v>
      </c>
      <c r="B18" s="22" t="s">
        <v>81</v>
      </c>
      <c r="C18" s="22" t="s">
        <v>22</v>
      </c>
      <c r="D18" s="22" t="s">
        <v>71</v>
      </c>
      <c r="E18" s="22" t="s">
        <v>9</v>
      </c>
      <c r="F18" s="25" t="s">
        <v>72</v>
      </c>
      <c r="G18" s="24" t="s">
        <v>73</v>
      </c>
      <c r="H18" s="24">
        <v>10690</v>
      </c>
      <c r="I18" s="14"/>
      <c r="J18" s="4"/>
    </row>
    <row r="19" spans="1:10" s="2" customFormat="1" ht="51">
      <c r="A19" s="22" t="s">
        <v>70</v>
      </c>
      <c r="B19" s="22" t="s">
        <v>83</v>
      </c>
      <c r="C19" s="22" t="s">
        <v>22</v>
      </c>
      <c r="D19" s="22" t="s">
        <v>74</v>
      </c>
      <c r="E19" s="22" t="s">
        <v>9</v>
      </c>
      <c r="F19" s="22" t="s">
        <v>75</v>
      </c>
      <c r="G19" s="22" t="s">
        <v>76</v>
      </c>
      <c r="H19" s="24">
        <v>7350</v>
      </c>
      <c r="I19" s="14"/>
      <c r="J19" s="4"/>
    </row>
    <row r="20" spans="1:10" s="2" customFormat="1" ht="25.5">
      <c r="A20" s="22" t="s">
        <v>70</v>
      </c>
      <c r="B20" s="22" t="s">
        <v>81</v>
      </c>
      <c r="C20" s="22" t="s">
        <v>25</v>
      </c>
      <c r="D20" s="22" t="s">
        <v>26</v>
      </c>
      <c r="E20" s="22" t="s">
        <v>9</v>
      </c>
      <c r="F20" s="25" t="s">
        <v>27</v>
      </c>
      <c r="G20" s="24" t="s">
        <v>28</v>
      </c>
      <c r="H20" s="24">
        <v>7860</v>
      </c>
      <c r="I20" s="19"/>
      <c r="J20" s="4"/>
    </row>
    <row r="21" spans="1:10" s="3" customFormat="1" ht="25.5">
      <c r="A21" s="22" t="s">
        <v>29</v>
      </c>
      <c r="B21" s="22" t="s">
        <v>81</v>
      </c>
      <c r="C21" s="26" t="s">
        <v>66</v>
      </c>
      <c r="D21" s="26" t="s">
        <v>67</v>
      </c>
      <c r="E21" s="27" t="s">
        <v>8</v>
      </c>
      <c r="F21" s="28"/>
      <c r="G21" s="29" t="s">
        <v>68</v>
      </c>
      <c r="H21" s="24">
        <v>2310.72</v>
      </c>
      <c r="I21" s="14"/>
      <c r="J21" s="4"/>
    </row>
    <row r="22" spans="1:10" s="3" customFormat="1" ht="51">
      <c r="A22" s="22" t="s">
        <v>34</v>
      </c>
      <c r="B22" s="22" t="s">
        <v>81</v>
      </c>
      <c r="C22" s="22" t="s">
        <v>35</v>
      </c>
      <c r="D22" s="22" t="s">
        <v>36</v>
      </c>
      <c r="E22" s="22" t="s">
        <v>9</v>
      </c>
      <c r="F22" s="25" t="s">
        <v>37</v>
      </c>
      <c r="G22" s="24" t="s">
        <v>38</v>
      </c>
      <c r="H22" s="24">
        <v>18180</v>
      </c>
      <c r="I22" s="19"/>
      <c r="J22" s="4"/>
    </row>
    <row r="23" spans="1:10" s="2" customFormat="1" ht="38.25">
      <c r="A23" s="22" t="s">
        <v>39</v>
      </c>
      <c r="B23" s="22" t="s">
        <v>83</v>
      </c>
      <c r="C23" s="22" t="s">
        <v>58</v>
      </c>
      <c r="D23" s="22" t="s">
        <v>59</v>
      </c>
      <c r="E23" s="22" t="s">
        <v>9</v>
      </c>
      <c r="F23" s="22" t="s">
        <v>60</v>
      </c>
      <c r="G23" s="22" t="s">
        <v>28</v>
      </c>
      <c r="H23" s="24">
        <v>12430</v>
      </c>
      <c r="I23" s="14"/>
      <c r="J23" s="4"/>
    </row>
    <row r="24" spans="1:10" s="3" customFormat="1" ht="25.5">
      <c r="A24" s="22" t="s">
        <v>39</v>
      </c>
      <c r="B24" s="22" t="s">
        <v>81</v>
      </c>
      <c r="C24" s="27" t="s">
        <v>41</v>
      </c>
      <c r="D24" s="27" t="s">
        <v>42</v>
      </c>
      <c r="E24" s="27" t="s">
        <v>8</v>
      </c>
      <c r="F24" s="30"/>
      <c r="G24" s="31" t="s">
        <v>43</v>
      </c>
      <c r="H24" s="24">
        <v>1772.88</v>
      </c>
      <c r="I24" s="14"/>
      <c r="J24" s="4"/>
    </row>
    <row r="25" spans="1:10" s="2" customFormat="1" ht="25.5">
      <c r="A25" s="22" t="s">
        <v>44</v>
      </c>
      <c r="B25" s="22" t="s">
        <v>81</v>
      </c>
      <c r="C25" s="26" t="s">
        <v>78</v>
      </c>
      <c r="D25" s="26" t="s">
        <v>79</v>
      </c>
      <c r="E25" s="27" t="s">
        <v>8</v>
      </c>
      <c r="F25" s="26"/>
      <c r="G25" s="26" t="s">
        <v>80</v>
      </c>
      <c r="H25" s="24">
        <v>1992</v>
      </c>
      <c r="I25" s="14"/>
      <c r="J25" s="4"/>
    </row>
    <row r="26" spans="1:10" s="7" customFormat="1" ht="38.25">
      <c r="A26" s="22" t="s">
        <v>44</v>
      </c>
      <c r="B26" s="22" t="s">
        <v>81</v>
      </c>
      <c r="C26" s="26" t="s">
        <v>40</v>
      </c>
      <c r="D26" s="26" t="s">
        <v>45</v>
      </c>
      <c r="E26" s="27" t="s">
        <v>8</v>
      </c>
      <c r="F26" s="26"/>
      <c r="G26" s="26" t="s">
        <v>46</v>
      </c>
      <c r="H26" s="24">
        <v>1633.44</v>
      </c>
      <c r="I26" s="14"/>
      <c r="J26" s="4"/>
    </row>
    <row r="27" spans="1:10" s="2" customFormat="1" ht="25.5">
      <c r="A27" s="22" t="s">
        <v>61</v>
      </c>
      <c r="B27" s="22" t="s">
        <v>83</v>
      </c>
      <c r="C27" s="22" t="s">
        <v>47</v>
      </c>
      <c r="D27" s="22" t="s">
        <v>48</v>
      </c>
      <c r="E27" s="22" t="s">
        <v>9</v>
      </c>
      <c r="F27" s="22" t="s">
        <v>62</v>
      </c>
      <c r="G27" s="22" t="s">
        <v>28</v>
      </c>
      <c r="H27" s="24">
        <v>5200</v>
      </c>
      <c r="I27" s="19"/>
      <c r="J27" s="4"/>
    </row>
    <row r="28" spans="1:10" s="2" customFormat="1" ht="25.5">
      <c r="A28" s="22" t="s">
        <v>49</v>
      </c>
      <c r="B28" s="22" t="s">
        <v>81</v>
      </c>
      <c r="C28" s="26" t="s">
        <v>18</v>
      </c>
      <c r="D28" s="26" t="s">
        <v>52</v>
      </c>
      <c r="E28" s="27" t="s">
        <v>8</v>
      </c>
      <c r="F28" s="26"/>
      <c r="G28" s="26" t="s">
        <v>53</v>
      </c>
      <c r="H28" s="24">
        <v>1982.04</v>
      </c>
      <c r="I28" s="14"/>
      <c r="J28" s="4"/>
    </row>
    <row r="29" spans="1:10" s="2" customFormat="1" ht="38.25">
      <c r="A29" s="22" t="s">
        <v>49</v>
      </c>
      <c r="B29" s="22" t="s">
        <v>81</v>
      </c>
      <c r="C29" s="26" t="s">
        <v>40</v>
      </c>
      <c r="D29" s="26" t="s">
        <v>50</v>
      </c>
      <c r="E29" s="27" t="s">
        <v>8</v>
      </c>
      <c r="F29" s="26"/>
      <c r="G29" s="26" t="s">
        <v>51</v>
      </c>
      <c r="H29" s="24">
        <v>1235.04</v>
      </c>
      <c r="I29" s="14"/>
      <c r="J29" s="4"/>
    </row>
    <row r="30" spans="8:10" s="3" customFormat="1" ht="12.75">
      <c r="H30" s="38">
        <f>SUM(H8:H30)</f>
        <v>131195.28</v>
      </c>
      <c r="J30" s="4"/>
    </row>
    <row r="31" spans="1:10" s="2" customFormat="1" ht="12.75">
      <c r="A31" s="3"/>
      <c r="B31" s="3"/>
      <c r="E31" s="7"/>
      <c r="H31" s="39"/>
      <c r="J31" s="18"/>
    </row>
    <row r="32" spans="1:10" s="2" customFormat="1" ht="29.25" customHeight="1">
      <c r="A32" s="3"/>
      <c r="B32" s="3"/>
      <c r="C32" s="3"/>
      <c r="D32" s="3"/>
      <c r="E32" s="3"/>
      <c r="H32" s="1"/>
      <c r="J32" s="1"/>
    </row>
    <row r="33" spans="5:10" s="3" customFormat="1" ht="12.75">
      <c r="E33" s="6"/>
      <c r="F33" s="6"/>
      <c r="G33" s="6"/>
      <c r="H33" s="4"/>
      <c r="J33" s="4"/>
    </row>
    <row r="34" spans="1:10" s="2" customFormat="1" ht="12.75">
      <c r="A34" s="11"/>
      <c r="B34" s="11"/>
      <c r="C34" s="11"/>
      <c r="D34" s="11"/>
      <c r="E34" s="11"/>
      <c r="F34" s="11"/>
      <c r="G34" s="11"/>
      <c r="H34" s="1"/>
      <c r="J34" s="1"/>
    </row>
    <row r="35" spans="3:8" ht="15">
      <c r="C35" s="11"/>
      <c r="D35" s="11"/>
      <c r="E35" s="11"/>
      <c r="F35" s="11"/>
      <c r="G35" s="11"/>
      <c r="H35" s="20"/>
    </row>
    <row r="36" spans="3:8" ht="15">
      <c r="C36" s="11"/>
      <c r="D36" s="11"/>
      <c r="E36" s="11"/>
      <c r="F36" s="11"/>
      <c r="G36" s="13"/>
      <c r="H36" s="20"/>
    </row>
    <row r="37" spans="3:8" ht="15">
      <c r="C37" s="11"/>
      <c r="D37" s="11"/>
      <c r="E37" s="11"/>
      <c r="F37" s="11"/>
      <c r="G37" s="11"/>
      <c r="H37" s="20"/>
    </row>
    <row r="38" spans="8:10" s="11" customFormat="1" ht="15.75">
      <c r="H38" s="21"/>
      <c r="J38" s="12"/>
    </row>
    <row r="39" spans="3:8" ht="15">
      <c r="C39" s="11"/>
      <c r="D39" s="11"/>
      <c r="E39" s="11"/>
      <c r="F39" s="11"/>
      <c r="G39" s="11"/>
      <c r="H39" s="20"/>
    </row>
    <row r="40" spans="3:10" s="11" customFormat="1" ht="15.75">
      <c r="C40" s="5"/>
      <c r="D40" s="5"/>
      <c r="E40" s="8"/>
      <c r="F40" s="5"/>
      <c r="G40" s="5"/>
      <c r="H40" s="21"/>
      <c r="J40" s="12"/>
    </row>
    <row r="41" spans="3:10" s="11" customFormat="1" ht="12.75">
      <c r="C41" s="5"/>
      <c r="D41" s="5"/>
      <c r="E41" s="8"/>
      <c r="F41" s="5"/>
      <c r="G41" s="5"/>
      <c r="H41" s="12"/>
      <c r="J41" s="12"/>
    </row>
    <row r="47" spans="4:7" ht="12.75">
      <c r="D47" s="2"/>
      <c r="E47" s="7"/>
      <c r="G47" s="2"/>
    </row>
    <row r="48" spans="3:10" s="11" customFormat="1" ht="12.75">
      <c r="C48" s="5"/>
      <c r="D48" s="5"/>
      <c r="E48" s="8"/>
      <c r="F48" s="5"/>
      <c r="G48" s="5"/>
      <c r="H48" s="12"/>
      <c r="J48" s="12"/>
    </row>
    <row r="49" spans="4:7" ht="12.75">
      <c r="D49" s="2"/>
      <c r="E49" s="7"/>
      <c r="G49" s="2"/>
    </row>
    <row r="50" spans="3:10" s="11" customFormat="1" ht="12.75">
      <c r="C50" s="5"/>
      <c r="D50" s="5"/>
      <c r="E50" s="8"/>
      <c r="F50" s="5"/>
      <c r="G50" s="5"/>
      <c r="H50" s="12"/>
      <c r="J50" s="12"/>
    </row>
    <row r="51" spans="4:7" ht="12.75">
      <c r="D51" s="2"/>
      <c r="E51" s="7"/>
      <c r="G51" s="2"/>
    </row>
    <row r="52" spans="1:7" ht="12.75">
      <c r="A52" s="3"/>
      <c r="B52" s="3"/>
      <c r="C52" s="2"/>
      <c r="D52" s="2"/>
      <c r="E52" s="7"/>
      <c r="F52" s="2"/>
      <c r="G52" s="2"/>
    </row>
    <row r="53" spans="3:10" s="11" customFormat="1" ht="12.75">
      <c r="C53" s="5"/>
      <c r="D53" s="5"/>
      <c r="E53" s="8"/>
      <c r="F53" s="5"/>
      <c r="G53" s="5"/>
      <c r="H53" s="12"/>
      <c r="J53" s="12"/>
    </row>
    <row r="56" ht="12.75">
      <c r="D56" s="8"/>
    </row>
  </sheetData>
  <mergeCells count="3">
    <mergeCell ref="C5:H5"/>
    <mergeCell ref="C6:H6"/>
    <mergeCell ref="H30:H31"/>
  </mergeCells>
  <printOptions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8"/>
  <sheetViews>
    <sheetView workbookViewId="0" topLeftCell="A1">
      <selection activeCell="D12" sqref="D12"/>
    </sheetView>
  </sheetViews>
  <sheetFormatPr defaultColWidth="9.140625" defaultRowHeight="12.75"/>
  <cols>
    <col min="2" max="2" width="18.28125" style="0" customWidth="1"/>
    <col min="3" max="3" width="7.28125" style="0" bestFit="1" customWidth="1"/>
    <col min="4" max="4" width="12.8515625" style="0" bestFit="1" customWidth="1"/>
    <col min="5" max="5" width="7.00390625" style="0" bestFit="1" customWidth="1"/>
    <col min="6" max="7" width="12.8515625" style="0" bestFit="1" customWidth="1"/>
  </cols>
  <sheetData>
    <row r="3" spans="2:6" ht="38.25">
      <c r="B3" s="5" t="s">
        <v>86</v>
      </c>
      <c r="C3" s="5" t="s">
        <v>89</v>
      </c>
      <c r="D3" t="s">
        <v>87</v>
      </c>
      <c r="E3" t="s">
        <v>89</v>
      </c>
      <c r="F3" t="s">
        <v>84</v>
      </c>
    </row>
    <row r="4" spans="1:7" ht="12.75">
      <c r="A4" t="s">
        <v>85</v>
      </c>
      <c r="B4" s="15">
        <v>166914</v>
      </c>
      <c r="C4" s="17">
        <f>B4/F4</f>
        <v>0.717601402029958</v>
      </c>
      <c r="D4" s="15">
        <v>65685.88</v>
      </c>
      <c r="E4" s="17">
        <f>D4/F4</f>
        <v>0.28239859797004196</v>
      </c>
      <c r="F4" s="16">
        <f>D4+B4</f>
        <v>232599.88</v>
      </c>
      <c r="G4" s="16">
        <f>D4+B4</f>
        <v>232599.88</v>
      </c>
    </row>
    <row r="5" spans="1:7" ht="12.75">
      <c r="A5" t="s">
        <v>88</v>
      </c>
      <c r="B5" s="16">
        <f>B8-B4</f>
        <v>122423.805</v>
      </c>
      <c r="C5" s="17">
        <f>B5/F5</f>
        <v>0.7991951958907421</v>
      </c>
      <c r="D5" s="16">
        <f>D8-D4</f>
        <v>30760.054999999993</v>
      </c>
      <c r="E5" s="17">
        <f>D5/F5</f>
        <v>0.20080480410925797</v>
      </c>
      <c r="F5" s="15">
        <v>153183.86</v>
      </c>
      <c r="G5" s="16">
        <f>D5+B5</f>
        <v>153183.86</v>
      </c>
    </row>
    <row r="6" spans="3:5" ht="12.75">
      <c r="C6" s="17"/>
      <c r="E6" s="17"/>
    </row>
    <row r="7" spans="1:7" ht="12.75">
      <c r="A7" t="s">
        <v>84</v>
      </c>
      <c r="B7" s="16">
        <f>SUM(B4:B5)</f>
        <v>289337.805</v>
      </c>
      <c r="C7" s="17">
        <f>B7/F7</f>
        <v>0.75</v>
      </c>
      <c r="D7" s="16">
        <f>SUM(D4:D5)</f>
        <v>96445.935</v>
      </c>
      <c r="E7" s="17">
        <f>D7/F7</f>
        <v>0.25</v>
      </c>
      <c r="F7" s="16">
        <f>SUM(F4:F5)</f>
        <v>385783.74</v>
      </c>
      <c r="G7" s="16">
        <f>D7+B7</f>
        <v>385783.74</v>
      </c>
    </row>
    <row r="8" spans="2:6" ht="12.75">
      <c r="B8" s="16">
        <f>F8*C8</f>
        <v>289337.805</v>
      </c>
      <c r="C8" s="17">
        <v>0.75</v>
      </c>
      <c r="D8" s="16">
        <f>F8*E8</f>
        <v>96445.935</v>
      </c>
      <c r="E8" s="17">
        <v>0.25</v>
      </c>
      <c r="F8" s="16">
        <f>F7</f>
        <v>385783.74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III</dc:creator>
  <cp:keywords/>
  <dc:description/>
  <cp:lastModifiedBy>ufficio III</cp:lastModifiedBy>
  <cp:lastPrinted>2005-04-08T11:05:54Z</cp:lastPrinted>
  <dcterms:created xsi:type="dcterms:W3CDTF">2004-10-26T08:48:58Z</dcterms:created>
  <dcterms:modified xsi:type="dcterms:W3CDTF">2005-04-12T06:48:11Z</dcterms:modified>
  <cp:category/>
  <cp:version/>
  <cp:contentType/>
  <cp:contentStatus/>
</cp:coreProperties>
</file>