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'Foglio1'!$7:$7</definedName>
  </definedNames>
  <calcPr fullCalcOnLoad="1"/>
</workbook>
</file>

<file path=xl/sharedStrings.xml><?xml version="1.0" encoding="utf-8"?>
<sst xmlns="http://schemas.openxmlformats.org/spreadsheetml/2006/main" count="190" uniqueCount="101">
  <si>
    <t>PROVINCIA</t>
  </si>
  <si>
    <t>COMUNE</t>
  </si>
  <si>
    <t>NOME DELLA SCUOLA</t>
  </si>
  <si>
    <t>TIPOLOGIA</t>
  </si>
  <si>
    <t>INDIRIZZO</t>
  </si>
  <si>
    <t>GESTORE</t>
  </si>
  <si>
    <t>CONTRIBUTO ASSEGNATO</t>
  </si>
  <si>
    <t>BO</t>
  </si>
  <si>
    <t>BOLOGNA</t>
  </si>
  <si>
    <t>ALDINI VALERIANI</t>
  </si>
  <si>
    <t>IS.TEC.IND</t>
  </si>
  <si>
    <t>V.BASSANELLI 9/11</t>
  </si>
  <si>
    <t>COMUNE DI BOLOGNA</t>
  </si>
  <si>
    <t>M.AUSILIATRICE</t>
  </si>
  <si>
    <t>SC.MEDIA</t>
  </si>
  <si>
    <t>V.J.DELLA QUERCIA 5</t>
  </si>
  <si>
    <t xml:space="preserve">ISTITUTO M.AUSILIATRICE </t>
  </si>
  <si>
    <t>SIRANI</t>
  </si>
  <si>
    <t>I.PROF.SOC</t>
  </si>
  <si>
    <t>V.CA'SELVATICA 7</t>
  </si>
  <si>
    <t>I.PROF.I.A</t>
  </si>
  <si>
    <t>MALPIGHI</t>
  </si>
  <si>
    <t>LIC.LING.</t>
  </si>
  <si>
    <t>V.S.ISAIA 77</t>
  </si>
  <si>
    <t>FOND.NE CULTO E RELIGIONE RITIRO S.PELLEGRINO</t>
  </si>
  <si>
    <t>S.TERESA DEL BAMBIN GESU'</t>
  </si>
  <si>
    <t>V.MONTELLO 42</t>
  </si>
  <si>
    <t>MAESTRE PIE DELL'ADDOLORATA</t>
  </si>
  <si>
    <t>BEATA VERGINE S.LUCA</t>
  </si>
  <si>
    <t>I.PROF.PUB</t>
  </si>
  <si>
    <t>V.J.DELLA QUERCIA 1</t>
  </si>
  <si>
    <t>IST.SALESIANO BEATA VERGINE S.LUCA</t>
  </si>
  <si>
    <t>CASTEL SAN PIETRO TERME</t>
  </si>
  <si>
    <t>SUORE VISITANDINE</t>
  </si>
  <si>
    <t>V.PALESTRO 8</t>
  </si>
  <si>
    <t>VISITANDINE DELL'IMMACOLATA</t>
  </si>
  <si>
    <t>IMOLA</t>
  </si>
  <si>
    <t>S.GIOVANNI BOSCO</t>
  </si>
  <si>
    <t>V.MONTERICCO 5/A</t>
  </si>
  <si>
    <t>IL BOSCO SOC.COOP.SOCIALE A R.L.</t>
  </si>
  <si>
    <t>FO</t>
  </si>
  <si>
    <t>CESENA</t>
  </si>
  <si>
    <t>IMMACOLATA</t>
  </si>
  <si>
    <t>IST.MAGIST</t>
  </si>
  <si>
    <t>V.COLOMBO 333</t>
  </si>
  <si>
    <t>SEMINARIO VESCOVILE GIOVANNI XXIII -CESENA-</t>
  </si>
  <si>
    <t>FONDAZIONE S. CUORE</t>
  </si>
  <si>
    <t>V. DANDINI,5</t>
  </si>
  <si>
    <t>FOND.NE SACRO CUORE CESENA</t>
  </si>
  <si>
    <t>MO</t>
  </si>
  <si>
    <t>MODENA</t>
  </si>
  <si>
    <t>FERMI</t>
  </si>
  <si>
    <t>V.LUOSI 23</t>
  </si>
  <si>
    <t>AMM.NE PROVINCIALE DI MODENA</t>
  </si>
  <si>
    <t>SACRO CUORE</t>
  </si>
  <si>
    <t>V.LE STORCHI 249</t>
  </si>
  <si>
    <t>PIA SOC.TORINESE S.GIUSEPPE</t>
  </si>
  <si>
    <t>LIC.SCIENT.</t>
  </si>
  <si>
    <t>PR</t>
  </si>
  <si>
    <t>FIDENZA</t>
  </si>
  <si>
    <t>CANOSSA</t>
  </si>
  <si>
    <t>V.MILANI 18</t>
  </si>
  <si>
    <t>CASA MADRE DELL'ISTITUTO DELLE FIGLIE DELLA CARITA' CANOSSIANE</t>
  </si>
  <si>
    <t>PARMA</t>
  </si>
  <si>
    <t>CHIEPPI AGOSTINO</t>
  </si>
  <si>
    <t>V.COCCONCELLI 10</t>
  </si>
  <si>
    <t>IST.PICCOLE FIGLIE SACRI CUORI GESU' E MARIA</t>
  </si>
  <si>
    <t>S.BENEDETTO</t>
  </si>
  <si>
    <t>P.LE S.BENEDETTO 5</t>
  </si>
  <si>
    <t>ISPETTORIA SALESIANA LOMBARDO-EMILIANA</t>
  </si>
  <si>
    <t>RA</t>
  </si>
  <si>
    <t>FAENZA</t>
  </si>
  <si>
    <t>S.UMILTA'</t>
  </si>
  <si>
    <t>V.BONDIOLO 38</t>
  </si>
  <si>
    <t>ASS.NE SCUOLAPERTA</t>
  </si>
  <si>
    <t>RE</t>
  </si>
  <si>
    <t>CORREGGIO</t>
  </si>
  <si>
    <t>S.TOMMASO D'AQUINO</t>
  </si>
  <si>
    <t>V.CONTARELLI 3</t>
  </si>
  <si>
    <t>FONDAZIONE BELLELLI CONTARELLI</t>
  </si>
  <si>
    <t>RN</t>
  </si>
  <si>
    <t>RIMINI</t>
  </si>
  <si>
    <t>SPALLANZANI</t>
  </si>
  <si>
    <t>V.BRANDOLINO 13</t>
  </si>
  <si>
    <t>FOND.NE KARIS FOUNDATION</t>
  </si>
  <si>
    <t>MAESTRE PIE</t>
  </si>
  <si>
    <t>V.F.LLI BANDIERA 34</t>
  </si>
  <si>
    <t>CONGR.MAESTRE PIE DELL'ADDOLORATA</t>
  </si>
  <si>
    <t>DANTE ALIGHIERI</t>
  </si>
  <si>
    <t>LIC.CLAS.</t>
  </si>
  <si>
    <t>TOTALE PER PROVINCIA</t>
  </si>
  <si>
    <t>C.S.A.</t>
  </si>
  <si>
    <t>TOTALE</t>
  </si>
  <si>
    <t>CONTRIBUTO</t>
  </si>
  <si>
    <t>FERRARA</t>
  </si>
  <si>
    <t>FORLI'-CESENA</t>
  </si>
  <si>
    <t>PIACENZA</t>
  </si>
  <si>
    <t>RAVENNA</t>
  </si>
  <si>
    <t>REGGIO EMILIA</t>
  </si>
  <si>
    <t>E. F. 2004 - ELENCO PROGETTI EX DD.MM. 261/98 E 279/99 APPROVATI CON D.D. DEL 19 OTTOBRE 2004</t>
  </si>
  <si>
    <t>TABELLA A ALLEGATA AL DECRETO DIRETTORIALE N.379 DEL 16/11/2004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</si>
</sst>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4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8" fontId="0" fillId="0" borderId="0" xfId="0" applyNumberFormat="1" applyBorder="1" applyAlignment="1">
      <alignment wrapText="1"/>
    </xf>
    <xf numFmtId="8" fontId="1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4" fontId="1" fillId="0" borderId="1" xfId="0" applyNumberFormat="1" applyFont="1" applyBorder="1" applyAlignment="1">
      <alignment wrapText="1"/>
    </xf>
    <xf numFmtId="8" fontId="0" fillId="0" borderId="1" xfId="0" applyNumberForma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8" fontId="1" fillId="0" borderId="5" xfId="0" applyNumberFormat="1" applyFont="1" applyBorder="1" applyAlignment="1">
      <alignment horizontal="center" vertical="center" wrapText="1"/>
    </xf>
    <xf numFmtId="8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</xdr:row>
      <xdr:rowOff>66675</xdr:rowOff>
    </xdr:from>
    <xdr:to>
      <xdr:col>6</xdr:col>
      <xdr:colOff>447675</xdr:colOff>
      <xdr:row>1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228600"/>
          <a:ext cx="5010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6"/>
  <sheetViews>
    <sheetView tabSelected="1" workbookViewId="0" topLeftCell="A1">
      <selection activeCell="A5" sqref="A5:I5"/>
    </sheetView>
  </sheetViews>
  <sheetFormatPr defaultColWidth="9.140625" defaultRowHeight="12.75"/>
  <cols>
    <col min="1" max="1" width="15.421875" style="8" customWidth="1"/>
    <col min="2" max="2" width="15.140625" style="8" customWidth="1"/>
    <col min="3" max="3" width="23.140625" style="8" customWidth="1"/>
    <col min="4" max="4" width="13.57421875" style="8" customWidth="1"/>
    <col min="5" max="5" width="19.57421875" style="8" customWidth="1"/>
    <col min="6" max="6" width="20.8515625" style="8" customWidth="1"/>
    <col min="7" max="7" width="21.7109375" style="8" customWidth="1"/>
    <col min="8" max="8" width="14.57421875" style="8" bestFit="1" customWidth="1"/>
    <col min="9" max="16384" width="9.140625" style="8" customWidth="1"/>
  </cols>
  <sheetData>
    <row r="2" ht="105" customHeight="1"/>
    <row r="3" spans="2:7" s="2" customFormat="1" ht="36" customHeight="1">
      <c r="B3" s="21" t="s">
        <v>100</v>
      </c>
      <c r="C3" s="22"/>
      <c r="D3" s="22"/>
      <c r="E3" s="22"/>
      <c r="F3" s="22"/>
      <c r="G3" s="23"/>
    </row>
    <row r="4" spans="3:7" s="2" customFormat="1" ht="12.75">
      <c r="C4" s="3"/>
      <c r="D4" s="3"/>
      <c r="E4" s="3"/>
      <c r="F4" s="3"/>
      <c r="G4" s="3"/>
    </row>
    <row r="5" spans="1:9" s="9" customFormat="1" ht="12.75">
      <c r="A5" s="26" t="s">
        <v>99</v>
      </c>
      <c r="B5" s="27"/>
      <c r="C5" s="27"/>
      <c r="D5" s="27"/>
      <c r="E5" s="27"/>
      <c r="F5" s="27"/>
      <c r="G5" s="27"/>
      <c r="H5" s="27"/>
      <c r="I5" s="28"/>
    </row>
    <row r="6" spans="3:7" s="9" customFormat="1" ht="12.75">
      <c r="C6" s="10"/>
      <c r="D6" s="10"/>
      <c r="E6" s="10"/>
      <c r="F6" s="10"/>
      <c r="G6" s="10"/>
    </row>
    <row r="7" spans="1:8" s="9" customFormat="1" ht="25.5">
      <c r="A7" s="14" t="s">
        <v>0</v>
      </c>
      <c r="B7" s="14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4" t="s">
        <v>90</v>
      </c>
    </row>
    <row r="8" spans="3:8" s="9" customFormat="1" ht="12.75">
      <c r="C8" s="10"/>
      <c r="D8" s="10"/>
      <c r="E8" s="10"/>
      <c r="F8" s="10"/>
      <c r="G8" s="10"/>
      <c r="H8" s="3"/>
    </row>
    <row r="9" spans="1:7" s="2" customFormat="1" ht="25.5">
      <c r="A9" s="11" t="s">
        <v>7</v>
      </c>
      <c r="B9" s="11" t="s">
        <v>8</v>
      </c>
      <c r="C9" s="11" t="s">
        <v>9</v>
      </c>
      <c r="D9" s="11" t="s">
        <v>10</v>
      </c>
      <c r="E9" s="11" t="s">
        <v>11</v>
      </c>
      <c r="F9" s="11" t="s">
        <v>12</v>
      </c>
      <c r="G9" s="16">
        <v>22985</v>
      </c>
    </row>
    <row r="10" spans="1:9" s="2" customFormat="1" ht="29.25" customHeight="1">
      <c r="A10" s="11" t="s">
        <v>7</v>
      </c>
      <c r="B10" s="11" t="s">
        <v>8</v>
      </c>
      <c r="C10" s="15" t="s">
        <v>9</v>
      </c>
      <c r="D10" s="15" t="s">
        <v>10</v>
      </c>
      <c r="E10" s="12" t="s">
        <v>11</v>
      </c>
      <c r="F10" s="12" t="s">
        <v>12</v>
      </c>
      <c r="G10" s="16">
        <v>20585</v>
      </c>
      <c r="H10" s="1"/>
      <c r="I10" s="1"/>
    </row>
    <row r="11" spans="1:7" s="2" customFormat="1" ht="25.5">
      <c r="A11" s="11" t="s">
        <v>7</v>
      </c>
      <c r="B11" s="11" t="s">
        <v>8</v>
      </c>
      <c r="C11" s="14" t="s">
        <v>13</v>
      </c>
      <c r="D11" s="15" t="s">
        <v>14</v>
      </c>
      <c r="E11" s="14" t="s">
        <v>15</v>
      </c>
      <c r="F11" s="14" t="s">
        <v>16</v>
      </c>
      <c r="G11" s="17">
        <v>46466.12</v>
      </c>
    </row>
    <row r="12" spans="1:7" s="2" customFormat="1" ht="25.5">
      <c r="A12" s="11" t="s">
        <v>7</v>
      </c>
      <c r="B12" s="11" t="s">
        <v>8</v>
      </c>
      <c r="C12" s="11" t="s">
        <v>17</v>
      </c>
      <c r="D12" s="18" t="s">
        <v>18</v>
      </c>
      <c r="E12" s="12" t="s">
        <v>19</v>
      </c>
      <c r="F12" s="12" t="s">
        <v>12</v>
      </c>
      <c r="G12" s="16">
        <v>19985</v>
      </c>
    </row>
    <row r="13" spans="1:7" s="2" customFormat="1" ht="25.5">
      <c r="A13" s="11" t="s">
        <v>7</v>
      </c>
      <c r="B13" s="11" t="s">
        <v>8</v>
      </c>
      <c r="C13" s="11" t="s">
        <v>9</v>
      </c>
      <c r="D13" s="18" t="s">
        <v>20</v>
      </c>
      <c r="E13" s="12" t="s">
        <v>11</v>
      </c>
      <c r="F13" s="12" t="s">
        <v>12</v>
      </c>
      <c r="G13" s="16">
        <v>14985</v>
      </c>
    </row>
    <row r="14" spans="1:7" s="2" customFormat="1" ht="38.25">
      <c r="A14" s="11" t="s">
        <v>7</v>
      </c>
      <c r="B14" s="11" t="s">
        <v>8</v>
      </c>
      <c r="C14" s="11" t="s">
        <v>21</v>
      </c>
      <c r="D14" s="18" t="s">
        <v>22</v>
      </c>
      <c r="E14" s="12" t="s">
        <v>23</v>
      </c>
      <c r="F14" s="12" t="s">
        <v>24</v>
      </c>
      <c r="G14" s="16">
        <v>8985</v>
      </c>
    </row>
    <row r="15" spans="1:7" s="2" customFormat="1" ht="25.5">
      <c r="A15" s="11" t="s">
        <v>7</v>
      </c>
      <c r="B15" s="11" t="s">
        <v>8</v>
      </c>
      <c r="C15" s="11" t="s">
        <v>13</v>
      </c>
      <c r="D15" s="18" t="s">
        <v>14</v>
      </c>
      <c r="E15" s="12" t="s">
        <v>15</v>
      </c>
      <c r="F15" s="12" t="s">
        <v>16</v>
      </c>
      <c r="G15" s="16">
        <v>10305</v>
      </c>
    </row>
    <row r="16" spans="1:7" s="2" customFormat="1" ht="38.25">
      <c r="A16" s="11" t="s">
        <v>7</v>
      </c>
      <c r="B16" s="11" t="s">
        <v>8</v>
      </c>
      <c r="C16" s="11" t="s">
        <v>21</v>
      </c>
      <c r="D16" s="18" t="s">
        <v>14</v>
      </c>
      <c r="E16" s="12" t="s">
        <v>23</v>
      </c>
      <c r="F16" s="12" t="s">
        <v>24</v>
      </c>
      <c r="G16" s="16">
        <v>10314.14</v>
      </c>
    </row>
    <row r="17" spans="1:7" s="2" customFormat="1" ht="25.5">
      <c r="A17" s="11" t="s">
        <v>7</v>
      </c>
      <c r="B17" s="11" t="s">
        <v>8</v>
      </c>
      <c r="C17" s="11" t="s">
        <v>25</v>
      </c>
      <c r="D17" s="18" t="s">
        <v>14</v>
      </c>
      <c r="E17" s="12" t="s">
        <v>26</v>
      </c>
      <c r="F17" s="12" t="s">
        <v>27</v>
      </c>
      <c r="G17" s="16">
        <v>10314.13</v>
      </c>
    </row>
    <row r="18" spans="1:7" s="2" customFormat="1" ht="38.25">
      <c r="A18" s="11" t="s">
        <v>7</v>
      </c>
      <c r="B18" s="11" t="s">
        <v>8</v>
      </c>
      <c r="C18" s="11" t="s">
        <v>28</v>
      </c>
      <c r="D18" s="18" t="s">
        <v>29</v>
      </c>
      <c r="E18" s="12" t="s">
        <v>30</v>
      </c>
      <c r="F18" s="12" t="s">
        <v>31</v>
      </c>
      <c r="G18" s="16">
        <v>10314</v>
      </c>
    </row>
    <row r="19" spans="1:7" s="2" customFormat="1" ht="38.25">
      <c r="A19" s="11" t="s">
        <v>7</v>
      </c>
      <c r="B19" s="11" t="s">
        <v>8</v>
      </c>
      <c r="C19" s="11" t="s">
        <v>28</v>
      </c>
      <c r="D19" s="18" t="s">
        <v>20</v>
      </c>
      <c r="E19" s="12" t="s">
        <v>30</v>
      </c>
      <c r="F19" s="12" t="s">
        <v>31</v>
      </c>
      <c r="G19" s="16">
        <v>10314</v>
      </c>
    </row>
    <row r="20" spans="1:7" s="2" customFormat="1" ht="25.5">
      <c r="A20" s="11" t="s">
        <v>7</v>
      </c>
      <c r="B20" s="11" t="s">
        <v>32</v>
      </c>
      <c r="C20" s="11" t="s">
        <v>33</v>
      </c>
      <c r="D20" s="18" t="s">
        <v>14</v>
      </c>
      <c r="E20" s="12" t="s">
        <v>34</v>
      </c>
      <c r="F20" s="12" t="s">
        <v>35</v>
      </c>
      <c r="G20" s="16">
        <v>20645</v>
      </c>
    </row>
    <row r="21" spans="1:7" s="3" customFormat="1" ht="38.25">
      <c r="A21" s="14" t="s">
        <v>7</v>
      </c>
      <c r="B21" s="14" t="s">
        <v>36</v>
      </c>
      <c r="C21" s="14" t="s">
        <v>37</v>
      </c>
      <c r="D21" s="19" t="s">
        <v>14</v>
      </c>
      <c r="E21" s="15" t="s">
        <v>38</v>
      </c>
      <c r="F21" s="15" t="s">
        <v>39</v>
      </c>
      <c r="G21" s="17">
        <v>23225</v>
      </c>
    </row>
    <row r="22" spans="4:8" s="3" customFormat="1" ht="12.75">
      <c r="D22" s="5"/>
      <c r="E22" s="4"/>
      <c r="F22" s="4"/>
      <c r="G22" s="7"/>
      <c r="H22" s="17">
        <f>G21+G20+G19+G18+G17+G16+G15+G14+G13+G12+G11+G10+G9</f>
        <v>229422.39</v>
      </c>
    </row>
    <row r="23" spans="1:8" s="2" customFormat="1" ht="51">
      <c r="A23" s="11" t="s">
        <v>40</v>
      </c>
      <c r="B23" s="11" t="s">
        <v>41</v>
      </c>
      <c r="C23" s="11" t="s">
        <v>42</v>
      </c>
      <c r="D23" s="11" t="s">
        <v>43</v>
      </c>
      <c r="E23" s="11" t="s">
        <v>44</v>
      </c>
      <c r="F23" s="11" t="s">
        <v>45</v>
      </c>
      <c r="G23" s="16">
        <v>10314.14</v>
      </c>
      <c r="H23" s="1"/>
    </row>
    <row r="24" spans="1:7" s="2" customFormat="1" ht="25.5">
      <c r="A24" s="11" t="s">
        <v>40</v>
      </c>
      <c r="B24" s="11" t="s">
        <v>41</v>
      </c>
      <c r="C24" s="11" t="s">
        <v>46</v>
      </c>
      <c r="D24" s="11" t="s">
        <v>14</v>
      </c>
      <c r="E24" s="11" t="s">
        <v>47</v>
      </c>
      <c r="F24" s="11" t="s">
        <v>48</v>
      </c>
      <c r="G24" s="16">
        <v>10314.14</v>
      </c>
    </row>
    <row r="25" spans="7:8" s="2" customFormat="1" ht="12.75">
      <c r="G25" s="6"/>
      <c r="H25" s="17">
        <f>G24+G23</f>
        <v>20628.28</v>
      </c>
    </row>
    <row r="26" spans="1:7" s="2" customFormat="1" ht="38.25">
      <c r="A26" s="11" t="s">
        <v>49</v>
      </c>
      <c r="B26" s="11" t="s">
        <v>50</v>
      </c>
      <c r="C26" s="11" t="s">
        <v>51</v>
      </c>
      <c r="D26" s="11" t="s">
        <v>10</v>
      </c>
      <c r="E26" s="11" t="s">
        <v>52</v>
      </c>
      <c r="F26" s="11" t="s">
        <v>53</v>
      </c>
      <c r="G26" s="16">
        <v>17518</v>
      </c>
    </row>
    <row r="27" spans="1:7" s="2" customFormat="1" ht="25.5">
      <c r="A27" s="11" t="s">
        <v>49</v>
      </c>
      <c r="B27" s="11" t="s">
        <v>50</v>
      </c>
      <c r="C27" s="11" t="s">
        <v>54</v>
      </c>
      <c r="D27" s="11" t="s">
        <v>14</v>
      </c>
      <c r="E27" s="11" t="s">
        <v>55</v>
      </c>
      <c r="F27" s="11" t="s">
        <v>56</v>
      </c>
      <c r="G27" s="16">
        <v>15478</v>
      </c>
    </row>
    <row r="28" spans="1:7" s="2" customFormat="1" ht="25.5">
      <c r="A28" s="11" t="s">
        <v>49</v>
      </c>
      <c r="B28" s="11" t="s">
        <v>50</v>
      </c>
      <c r="C28" s="11" t="s">
        <v>54</v>
      </c>
      <c r="D28" s="11" t="s">
        <v>57</v>
      </c>
      <c r="E28" s="11" t="s">
        <v>55</v>
      </c>
      <c r="F28" s="11" t="s">
        <v>56</v>
      </c>
      <c r="G28" s="16">
        <v>10314</v>
      </c>
    </row>
    <row r="29" spans="7:8" s="2" customFormat="1" ht="12.75">
      <c r="G29" s="6"/>
      <c r="H29" s="20">
        <f>G28+G27+G26</f>
        <v>43310</v>
      </c>
    </row>
    <row r="30" spans="1:7" s="2" customFormat="1" ht="51">
      <c r="A30" s="11" t="s">
        <v>58</v>
      </c>
      <c r="B30" s="11" t="s">
        <v>59</v>
      </c>
      <c r="C30" s="11" t="s">
        <v>60</v>
      </c>
      <c r="D30" s="11" t="s">
        <v>43</v>
      </c>
      <c r="E30" s="11" t="s">
        <v>61</v>
      </c>
      <c r="F30" s="11" t="s">
        <v>62</v>
      </c>
      <c r="G30" s="16">
        <v>38655</v>
      </c>
    </row>
    <row r="31" spans="1:7" s="2" customFormat="1" ht="38.25">
      <c r="A31" s="11" t="s">
        <v>58</v>
      </c>
      <c r="B31" s="11" t="s">
        <v>63</v>
      </c>
      <c r="C31" s="11" t="s">
        <v>64</v>
      </c>
      <c r="D31" s="11" t="s">
        <v>14</v>
      </c>
      <c r="E31" s="11" t="s">
        <v>65</v>
      </c>
      <c r="F31" s="11" t="s">
        <v>66</v>
      </c>
      <c r="G31" s="16">
        <v>61034.4</v>
      </c>
    </row>
    <row r="32" spans="1:7" s="2" customFormat="1" ht="51">
      <c r="A32" s="11" t="s">
        <v>58</v>
      </c>
      <c r="B32" s="11" t="s">
        <v>63</v>
      </c>
      <c r="C32" s="11" t="s">
        <v>67</v>
      </c>
      <c r="D32" s="11" t="s">
        <v>14</v>
      </c>
      <c r="E32" s="11" t="s">
        <v>68</v>
      </c>
      <c r="F32" s="11" t="s">
        <v>69</v>
      </c>
      <c r="G32" s="16">
        <v>5915</v>
      </c>
    </row>
    <row r="33" spans="1:7" s="2" customFormat="1" ht="51">
      <c r="A33" s="11" t="s">
        <v>58</v>
      </c>
      <c r="B33" s="11" t="s">
        <v>63</v>
      </c>
      <c r="C33" s="11" t="s">
        <v>67</v>
      </c>
      <c r="D33" s="11" t="s">
        <v>57</v>
      </c>
      <c r="E33" s="11" t="s">
        <v>68</v>
      </c>
      <c r="F33" s="11" t="s">
        <v>69</v>
      </c>
      <c r="G33" s="16">
        <v>5915</v>
      </c>
    </row>
    <row r="34" spans="7:8" s="2" customFormat="1" ht="12.75">
      <c r="G34" s="6"/>
      <c r="H34" s="20">
        <f>G33+G32+G31+G30</f>
        <v>111519.4</v>
      </c>
    </row>
    <row r="35" spans="1:7" s="2" customFormat="1" ht="25.5">
      <c r="A35" s="11" t="s">
        <v>70</v>
      </c>
      <c r="B35" s="11" t="s">
        <v>71</v>
      </c>
      <c r="C35" s="11" t="s">
        <v>72</v>
      </c>
      <c r="D35" s="11" t="s">
        <v>22</v>
      </c>
      <c r="E35" s="11" t="s">
        <v>73</v>
      </c>
      <c r="F35" s="11" t="s">
        <v>74</v>
      </c>
      <c r="G35" s="16">
        <v>46466.12</v>
      </c>
    </row>
    <row r="36" spans="7:8" s="2" customFormat="1" ht="12.75">
      <c r="G36" s="6"/>
      <c r="H36" s="20">
        <f>G35</f>
        <v>46466.12</v>
      </c>
    </row>
    <row r="37" spans="1:7" s="2" customFormat="1" ht="38.25">
      <c r="A37" s="11" t="s">
        <v>75</v>
      </c>
      <c r="B37" s="11" t="s">
        <v>76</v>
      </c>
      <c r="C37" s="11" t="s">
        <v>77</v>
      </c>
      <c r="D37" s="11" t="s">
        <v>43</v>
      </c>
      <c r="E37" s="11" t="s">
        <v>78</v>
      </c>
      <c r="F37" s="11" t="s">
        <v>79</v>
      </c>
      <c r="G37" s="16">
        <v>14985</v>
      </c>
    </row>
    <row r="38" spans="7:8" s="2" customFormat="1" ht="12.75">
      <c r="G38" s="6"/>
      <c r="H38" s="20">
        <f>G37</f>
        <v>14985</v>
      </c>
    </row>
    <row r="39" spans="1:7" s="2" customFormat="1" ht="25.5">
      <c r="A39" s="11" t="s">
        <v>80</v>
      </c>
      <c r="B39" s="11" t="s">
        <v>81</v>
      </c>
      <c r="C39" s="11" t="s">
        <v>82</v>
      </c>
      <c r="D39" s="11" t="s">
        <v>14</v>
      </c>
      <c r="E39" s="11" t="s">
        <v>83</v>
      </c>
      <c r="F39" s="11" t="s">
        <v>84</v>
      </c>
      <c r="G39" s="16">
        <v>15478.7</v>
      </c>
    </row>
    <row r="40" spans="1:7" s="2" customFormat="1" ht="38.25">
      <c r="A40" s="11" t="s">
        <v>80</v>
      </c>
      <c r="B40" s="11" t="s">
        <v>81</v>
      </c>
      <c r="C40" s="11" t="s">
        <v>85</v>
      </c>
      <c r="D40" s="11" t="s">
        <v>43</v>
      </c>
      <c r="E40" s="11" t="s">
        <v>86</v>
      </c>
      <c r="F40" s="11" t="s">
        <v>87</v>
      </c>
      <c r="G40" s="16">
        <v>14985</v>
      </c>
    </row>
    <row r="41" spans="1:7" s="2" customFormat="1" ht="25.5">
      <c r="A41" s="11" t="s">
        <v>80</v>
      </c>
      <c r="B41" s="11" t="s">
        <v>81</v>
      </c>
      <c r="C41" s="11" t="s">
        <v>88</v>
      </c>
      <c r="D41" s="11" t="s">
        <v>89</v>
      </c>
      <c r="E41" s="11" t="s">
        <v>83</v>
      </c>
      <c r="F41" s="11" t="s">
        <v>84</v>
      </c>
      <c r="G41" s="16">
        <v>15478.7</v>
      </c>
    </row>
    <row r="42" spans="1:7" s="2" customFormat="1" ht="38.25">
      <c r="A42" s="11" t="s">
        <v>80</v>
      </c>
      <c r="B42" s="11" t="s">
        <v>81</v>
      </c>
      <c r="C42" s="11" t="s">
        <v>85</v>
      </c>
      <c r="D42" s="11" t="s">
        <v>43</v>
      </c>
      <c r="E42" s="11" t="s">
        <v>86</v>
      </c>
      <c r="F42" s="11" t="s">
        <v>87</v>
      </c>
      <c r="G42" s="16">
        <v>14985</v>
      </c>
    </row>
    <row r="43" spans="7:8" s="2" customFormat="1" ht="12.75">
      <c r="G43" s="6"/>
      <c r="H43" s="20">
        <f>G42+G41+G40+G39</f>
        <v>60927.399999999994</v>
      </c>
    </row>
    <row r="44" spans="7:8" s="2" customFormat="1" ht="12.75">
      <c r="G44" s="29">
        <f>SUM(G9:G43)</f>
        <v>527258.5900000001</v>
      </c>
      <c r="H44" s="31">
        <f>SUM(H9:H43)</f>
        <v>527258.5900000001</v>
      </c>
    </row>
    <row r="45" spans="7:8" s="2" customFormat="1" ht="28.5" customHeight="1">
      <c r="G45" s="30"/>
      <c r="H45" s="32"/>
    </row>
    <row r="46" spans="1:3" s="2" customFormat="1" ht="12.75">
      <c r="A46" s="25" t="s">
        <v>91</v>
      </c>
      <c r="B46" s="25"/>
      <c r="C46" s="14" t="s">
        <v>93</v>
      </c>
    </row>
    <row r="47" spans="1:3" s="2" customFormat="1" ht="12.75">
      <c r="A47" s="24" t="s">
        <v>8</v>
      </c>
      <c r="B47" s="24"/>
      <c r="C47" s="12">
        <v>229422.39</v>
      </c>
    </row>
    <row r="48" spans="1:3" s="2" customFormat="1" ht="12.75">
      <c r="A48" s="24" t="s">
        <v>94</v>
      </c>
      <c r="B48" s="24"/>
      <c r="C48" s="12">
        <v>0</v>
      </c>
    </row>
    <row r="49" spans="1:3" ht="12.75">
      <c r="A49" s="24" t="s">
        <v>95</v>
      </c>
      <c r="B49" s="24"/>
      <c r="C49" s="12">
        <v>20628.28</v>
      </c>
    </row>
    <row r="50" spans="1:3" ht="12.75">
      <c r="A50" s="24" t="s">
        <v>50</v>
      </c>
      <c r="B50" s="24"/>
      <c r="C50" s="12">
        <v>43310</v>
      </c>
    </row>
    <row r="51" spans="1:3" ht="12.75">
      <c r="A51" s="24" t="s">
        <v>63</v>
      </c>
      <c r="B51" s="24"/>
      <c r="C51" s="12">
        <v>111519.4</v>
      </c>
    </row>
    <row r="52" spans="1:3" ht="12.75">
      <c r="A52" s="24" t="s">
        <v>96</v>
      </c>
      <c r="B52" s="24"/>
      <c r="C52" s="12">
        <v>0</v>
      </c>
    </row>
    <row r="53" spans="1:3" ht="12.75">
      <c r="A53" s="24" t="s">
        <v>97</v>
      </c>
      <c r="B53" s="24"/>
      <c r="C53" s="12">
        <v>46466.12</v>
      </c>
    </row>
    <row r="54" spans="1:3" ht="12.75">
      <c r="A54" s="24" t="s">
        <v>98</v>
      </c>
      <c r="B54" s="24"/>
      <c r="C54" s="12">
        <v>14985</v>
      </c>
    </row>
    <row r="55" spans="1:3" ht="12.75">
      <c r="A55" s="24" t="s">
        <v>81</v>
      </c>
      <c r="B55" s="24"/>
      <c r="C55" s="12">
        <v>60927.4</v>
      </c>
    </row>
    <row r="56" spans="1:3" ht="12.75">
      <c r="A56" s="25" t="s">
        <v>92</v>
      </c>
      <c r="B56" s="25"/>
      <c r="C56" s="15">
        <f>SUM(C47:C55)</f>
        <v>527258.5900000001</v>
      </c>
    </row>
  </sheetData>
  <mergeCells count="15">
    <mergeCell ref="H44:H45"/>
    <mergeCell ref="A46:B46"/>
    <mergeCell ref="A47:B47"/>
    <mergeCell ref="A48:B48"/>
    <mergeCell ref="G44:G45"/>
    <mergeCell ref="B3:G3"/>
    <mergeCell ref="A54:B54"/>
    <mergeCell ref="A55:B55"/>
    <mergeCell ref="A56:B56"/>
    <mergeCell ref="A49:B49"/>
    <mergeCell ref="A51:B51"/>
    <mergeCell ref="A52:B52"/>
    <mergeCell ref="A53:B53"/>
    <mergeCell ref="A50:B50"/>
    <mergeCell ref="A5:I5"/>
  </mergeCells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ufficio III</cp:lastModifiedBy>
  <cp:lastPrinted>2004-11-05T08:15:03Z</cp:lastPrinted>
  <dcterms:created xsi:type="dcterms:W3CDTF">2004-10-26T08:48:58Z</dcterms:created>
  <dcterms:modified xsi:type="dcterms:W3CDTF">2004-11-16T13:55:28Z</dcterms:modified>
  <cp:category/>
  <cp:version/>
  <cp:contentType/>
  <cp:contentStatus/>
</cp:coreProperties>
</file>