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'Foglio1'!$8:$8</definedName>
  </definedNames>
  <calcPr fullCalcOnLoad="1"/>
</workbook>
</file>

<file path=xl/sharedStrings.xml><?xml version="1.0" encoding="utf-8"?>
<sst xmlns="http://schemas.openxmlformats.org/spreadsheetml/2006/main" count="287" uniqueCount="156">
  <si>
    <t>U(ff. I Dirigente Stefano Versari</t>
  </si>
  <si>
    <t>FINANZIAMENTO PRIMO GRUPPO DI PROGETTI DI ISTRUZIONE DOMICILIARE A.S. 2008-2009</t>
  </si>
  <si>
    <t>PROVINCIA</t>
  </si>
  <si>
    <t>COMUNE</t>
  </si>
  <si>
    <t>CODICE MECC. IST. SCOL.</t>
  </si>
  <si>
    <t>NOME IST. SCOL.</t>
  </si>
  <si>
    <t>INIZIALE COGNOME ALLIEVO</t>
  </si>
  <si>
    <t>INIZIALE NOME ALLIEVO</t>
  </si>
  <si>
    <t>BOLOGNA</t>
  </si>
  <si>
    <t>BOEE011007</t>
  </si>
  <si>
    <t>D.D. N. 11</t>
  </si>
  <si>
    <t>C.</t>
  </si>
  <si>
    <t>A</t>
  </si>
  <si>
    <t>BOIC812001</t>
  </si>
  <si>
    <t>I.C. N. 2</t>
  </si>
  <si>
    <t>L</t>
  </si>
  <si>
    <t>BOIC81500C</t>
  </si>
  <si>
    <t>I.C. N. 4 BOLOGNA</t>
  </si>
  <si>
    <t>B</t>
  </si>
  <si>
    <t>E</t>
  </si>
  <si>
    <t>BORC03000L</t>
  </si>
  <si>
    <t>I.P. ALDROVANDI RUBBIANI</t>
  </si>
  <si>
    <t>P</t>
  </si>
  <si>
    <t>CASTEL S. PIETRO TERME</t>
  </si>
  <si>
    <t>BORH020007</t>
  </si>
  <si>
    <t>IPSSAR SCAPPI</t>
  </si>
  <si>
    <t>M</t>
  </si>
  <si>
    <t>T</t>
  </si>
  <si>
    <t>I</t>
  </si>
  <si>
    <t>CASTIGLIONE DEI PEPOLI</t>
  </si>
  <si>
    <t>BOIS009009</t>
  </si>
  <si>
    <t>I.I.S. CADUTI DELLA DIRETTISSIMA</t>
  </si>
  <si>
    <t>E. H.</t>
  </si>
  <si>
    <t>S.</t>
  </si>
  <si>
    <t>IMOLA</t>
  </si>
  <si>
    <t>BOIC84700X</t>
  </si>
  <si>
    <t>I.C. N. 6 VILLA CLELIA</t>
  </si>
  <si>
    <t>V</t>
  </si>
  <si>
    <t>S</t>
  </si>
  <si>
    <t>Z</t>
  </si>
  <si>
    <t>BOIS00200E</t>
  </si>
  <si>
    <t>I.I.S. RAMBALDI VALERIANI - ALESSANDRO DA IMOLA</t>
  </si>
  <si>
    <t>BOIS012005</t>
  </si>
  <si>
    <t>I.I.S. PAOLINI CASSIANO</t>
  </si>
  <si>
    <t>L.</t>
  </si>
  <si>
    <t>MARZABOTTO</t>
  </si>
  <si>
    <t>BOIC839001</t>
  </si>
  <si>
    <t>I.C. DI MARZABOTTO</t>
  </si>
  <si>
    <t>G</t>
  </si>
  <si>
    <t>C</t>
  </si>
  <si>
    <t>MINERBIO</t>
  </si>
  <si>
    <t>BOIC82700P</t>
  </si>
  <si>
    <t>I.C. DI MINERBIO</t>
  </si>
  <si>
    <t>D</t>
  </si>
  <si>
    <t xml:space="preserve">VADO </t>
  </si>
  <si>
    <t>BOIC838005</t>
  </si>
  <si>
    <t>I.C. DI VADO MONZUNO</t>
  </si>
  <si>
    <t>FERRARA</t>
  </si>
  <si>
    <t>FEMM02500V</t>
  </si>
  <si>
    <t>S.M.S. DE PISIS BONATTI</t>
  </si>
  <si>
    <t>FORLI' - CESENA</t>
  </si>
  <si>
    <t>CESENA</t>
  </si>
  <si>
    <t>FOPC030008</t>
  </si>
  <si>
    <t>LICEO CLASSICO MONTI</t>
  </si>
  <si>
    <t>V.D.H.</t>
  </si>
  <si>
    <t>CESENATICO</t>
  </si>
  <si>
    <t>FOEE03000X</t>
  </si>
  <si>
    <t>D.D. N. 1 DI CESENATICO</t>
  </si>
  <si>
    <t>S. MAURO PASCOLI</t>
  </si>
  <si>
    <t>FOIC81700B</t>
  </si>
  <si>
    <t>I.C. DI S. MAURO PASCOLI</t>
  </si>
  <si>
    <t>F</t>
  </si>
  <si>
    <t>MODENA</t>
  </si>
  <si>
    <t>BOMPORTO</t>
  </si>
  <si>
    <t>MOEE02200G</t>
  </si>
  <si>
    <t>D.D. DI BOMPORTO</t>
  </si>
  <si>
    <t>CASTELVETRO</t>
  </si>
  <si>
    <t>MOIC820000T</t>
  </si>
  <si>
    <t>I.C. DI CASTELVETRO</t>
  </si>
  <si>
    <t>M.E.</t>
  </si>
  <si>
    <t>FIORANO MODENESE</t>
  </si>
  <si>
    <t>MOEE03500N</t>
  </si>
  <si>
    <t>D.D. DI FIORANO</t>
  </si>
  <si>
    <t>MIRANDOLA</t>
  </si>
  <si>
    <t>MOTF00801X</t>
  </si>
  <si>
    <t>I.I.S. "GALILEI"</t>
  </si>
  <si>
    <t>MOEE008009</t>
  </si>
  <si>
    <t>D.D. N.8 DI MODENA</t>
  </si>
  <si>
    <t>S. FELICE SUL PANARO</t>
  </si>
  <si>
    <t>MOIC81900N</t>
  </si>
  <si>
    <t>I.C. SAN FELICE SUL P.</t>
  </si>
  <si>
    <t xml:space="preserve">R. S. </t>
  </si>
  <si>
    <t>SAVIGNANO SUL PANARO</t>
  </si>
  <si>
    <t>MOIC81400E</t>
  </si>
  <si>
    <t>I.C. SAVIGNANO SUL PANARO</t>
  </si>
  <si>
    <t>VIGNOLA</t>
  </si>
  <si>
    <t>MOMM152007</t>
  </si>
  <si>
    <t>S.M.S. MURATORI</t>
  </si>
  <si>
    <t>PARMA</t>
  </si>
  <si>
    <t>FIDENZA</t>
  </si>
  <si>
    <t>PR1E00500B</t>
  </si>
  <si>
    <t>PRIC821001</t>
  </si>
  <si>
    <t>I.C. FERRARI</t>
  </si>
  <si>
    <t>D.L.</t>
  </si>
  <si>
    <t>SALSOMAGGIORE</t>
  </si>
  <si>
    <t>PRRH01000T</t>
  </si>
  <si>
    <t>IPSSAR MAGNAGHI</t>
  </si>
  <si>
    <t>N</t>
  </si>
  <si>
    <t>COLLECCHIO</t>
  </si>
  <si>
    <t>PRIC82400C</t>
  </si>
  <si>
    <t>I.C. GUATELLI</t>
  </si>
  <si>
    <t>PIACENZA</t>
  </si>
  <si>
    <t>PCEE00700X</t>
  </si>
  <si>
    <t>DD N. 7 PIACENZA</t>
  </si>
  <si>
    <t>PIANELLO VAL TIDONE</t>
  </si>
  <si>
    <t>PCIC81100D</t>
  </si>
  <si>
    <t>I.C. PIANELLO VAL TIDONE</t>
  </si>
  <si>
    <t>RAVENNA</t>
  </si>
  <si>
    <t>BRISIGHELLA</t>
  </si>
  <si>
    <t>RAIC80700A</t>
  </si>
  <si>
    <t>I.C. "PAZZI"</t>
  </si>
  <si>
    <t>CERVIA</t>
  </si>
  <si>
    <t>RAMM05100D</t>
  </si>
  <si>
    <t>S.M.S. "RESSI GERVASI"</t>
  </si>
  <si>
    <t>R</t>
  </si>
  <si>
    <t>FUSIGNANO</t>
  </si>
  <si>
    <t>REIC82100L</t>
  </si>
  <si>
    <t>I.C. "BATTAGLIA"</t>
  </si>
  <si>
    <t>REGGIO EMILIA</t>
  </si>
  <si>
    <t>CASALGRANDE</t>
  </si>
  <si>
    <t>RE1E00300T</t>
  </si>
  <si>
    <t>CASTELLARANO</t>
  </si>
  <si>
    <t>REIC83700L</t>
  </si>
  <si>
    <t>I.C. DI CASTELALRANO</t>
  </si>
  <si>
    <t>NOVELLARA</t>
  </si>
  <si>
    <t>REIC83100N</t>
  </si>
  <si>
    <t>I.C. DI NOVELLARA</t>
  </si>
  <si>
    <t>RIMINI</t>
  </si>
  <si>
    <t>BELLARIA</t>
  </si>
  <si>
    <t>RNIC81000C</t>
  </si>
  <si>
    <t>I.C. DI BELLARIA</t>
  </si>
  <si>
    <t>RICCIONE</t>
  </si>
  <si>
    <t>RNEE00800E</t>
  </si>
  <si>
    <t>D.D. N.3 RICCIONE</t>
  </si>
  <si>
    <t>RNMM02200Q</t>
  </si>
  <si>
    <t>S.M.S. PANZINI BORGESE</t>
  </si>
  <si>
    <t>RNRI010007</t>
  </si>
  <si>
    <t>IPSIA ALBERTI</t>
  </si>
  <si>
    <t>RNMM01000D</t>
  </si>
  <si>
    <t>S.M.S. ALIGHIERI FERMI"</t>
  </si>
  <si>
    <t>D.T.</t>
  </si>
  <si>
    <t>TOTALE</t>
  </si>
  <si>
    <t>SOMMA ASSEGNATA</t>
  </si>
  <si>
    <t>SCUOLA PRIMARIA IL SEME</t>
  </si>
  <si>
    <t>SCUOLA PRIMARIA S. DOROTEA</t>
  </si>
  <si>
    <t>Tabella 2 allegata al Decreto Direttoriale n. 61 del 20 febbraio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</si>
</sst>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4" fontId="0" fillId="0" borderId="0" xfId="15" applyAlignment="1">
      <alignment wrapText="1"/>
    </xf>
    <xf numFmtId="44" fontId="0" fillId="0" borderId="0" xfId="15" applyBorder="1" applyAlignment="1">
      <alignment wrapText="1"/>
    </xf>
    <xf numFmtId="44" fontId="0" fillId="0" borderId="0" xfId="15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4" fontId="0" fillId="0" borderId="1" xfId="15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0" fillId="0" borderId="1" xfId="0" applyNumberForma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wrapText="1"/>
    </xf>
    <xf numFmtId="44" fontId="0" fillId="0" borderId="1" xfId="15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wrapText="1"/>
    </xf>
    <xf numFmtId="44" fontId="0" fillId="0" borderId="2" xfId="15" applyBorder="1" applyAlignment="1">
      <alignment wrapText="1"/>
    </xf>
    <xf numFmtId="44" fontId="0" fillId="0" borderId="2" xfId="0" applyNumberFormat="1" applyBorder="1" applyAlignment="1">
      <alignment wrapText="1"/>
    </xf>
    <xf numFmtId="44" fontId="1" fillId="0" borderId="1" xfId="15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5</xdr:col>
      <xdr:colOff>704850</xdr:colOff>
      <xdr:row>1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28600"/>
          <a:ext cx="3067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3" customWidth="1"/>
    <col min="2" max="2" width="16.57421875" style="3" customWidth="1"/>
    <col min="3" max="3" width="18.00390625" style="3" customWidth="1"/>
    <col min="4" max="4" width="14.28125" style="3" customWidth="1"/>
    <col min="5" max="5" width="22.140625" style="3" customWidth="1"/>
    <col min="6" max="6" width="20.8515625" style="3" customWidth="1"/>
    <col min="7" max="7" width="21.7109375" style="3" customWidth="1"/>
    <col min="8" max="8" width="17.28125" style="6" customWidth="1"/>
    <col min="9" max="9" width="12.8515625" style="3" customWidth="1"/>
    <col min="10" max="16384" width="9.140625" style="3" customWidth="1"/>
  </cols>
  <sheetData>
    <row r="2" ht="81.75" customHeight="1"/>
    <row r="3" spans="4:8" s="1" customFormat="1" ht="12.75">
      <c r="D3" s="32" t="s">
        <v>0</v>
      </c>
      <c r="E3" s="32"/>
      <c r="F3" s="32"/>
      <c r="H3" s="7"/>
    </row>
    <row r="4" spans="3:8" s="1" customFormat="1" ht="12.75">
      <c r="C4" s="2"/>
      <c r="D4" s="2"/>
      <c r="E4" s="2"/>
      <c r="F4" s="2"/>
      <c r="G4" s="2"/>
      <c r="H4" s="7"/>
    </row>
    <row r="5" spans="3:8" s="5" customFormat="1" ht="34.5" customHeight="1">
      <c r="C5" s="33" t="s">
        <v>1</v>
      </c>
      <c r="D5" s="34"/>
      <c r="E5" s="34"/>
      <c r="F5" s="34"/>
      <c r="G5" s="35"/>
      <c r="H5" s="8"/>
    </row>
    <row r="6" spans="3:8" s="5" customFormat="1" ht="12.75">
      <c r="C6" s="36" t="s">
        <v>155</v>
      </c>
      <c r="D6" s="37"/>
      <c r="E6" s="37"/>
      <c r="F6" s="37"/>
      <c r="G6" s="38"/>
      <c r="H6" s="8"/>
    </row>
    <row r="7" spans="3:8" s="5" customFormat="1" ht="12.75">
      <c r="C7" s="4"/>
      <c r="D7" s="4"/>
      <c r="E7" s="4"/>
      <c r="F7" s="4"/>
      <c r="G7" s="4"/>
      <c r="H7" s="8"/>
    </row>
    <row r="8" spans="1:8" s="1" customFormat="1" ht="38.25">
      <c r="A8" s="9"/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31" t="s">
        <v>152</v>
      </c>
    </row>
    <row r="9" spans="1:8" s="1" customFormat="1" ht="34.5" customHeight="1">
      <c r="A9" s="9">
        <v>1</v>
      </c>
      <c r="B9" s="13" t="s">
        <v>8</v>
      </c>
      <c r="C9" s="14" t="s">
        <v>8</v>
      </c>
      <c r="D9" s="14" t="s">
        <v>9</v>
      </c>
      <c r="E9" s="14" t="s">
        <v>10</v>
      </c>
      <c r="F9" s="15" t="s">
        <v>11</v>
      </c>
      <c r="G9" s="15" t="s">
        <v>12</v>
      </c>
      <c r="H9" s="12">
        <v>929</v>
      </c>
    </row>
    <row r="10" spans="1:8" s="1" customFormat="1" ht="24" customHeight="1">
      <c r="A10" s="9">
        <v>2</v>
      </c>
      <c r="B10" s="13" t="s">
        <v>8</v>
      </c>
      <c r="C10" s="14" t="s">
        <v>8</v>
      </c>
      <c r="D10" s="13" t="s">
        <v>13</v>
      </c>
      <c r="E10" s="13" t="s">
        <v>14</v>
      </c>
      <c r="F10" s="17" t="s">
        <v>15</v>
      </c>
      <c r="G10" s="17" t="s">
        <v>15</v>
      </c>
      <c r="H10" s="12">
        <v>4644</v>
      </c>
    </row>
    <row r="11" spans="1:8" s="1" customFormat="1" ht="29.25" customHeight="1">
      <c r="A11" s="9">
        <v>3</v>
      </c>
      <c r="B11" s="13" t="s">
        <v>8</v>
      </c>
      <c r="C11" s="14" t="s">
        <v>8</v>
      </c>
      <c r="D11" s="18" t="s">
        <v>16</v>
      </c>
      <c r="E11" s="14" t="s">
        <v>17</v>
      </c>
      <c r="F11" s="15" t="s">
        <v>18</v>
      </c>
      <c r="G11" s="19" t="s">
        <v>19</v>
      </c>
      <c r="H11" s="12">
        <v>2972.8</v>
      </c>
    </row>
    <row r="12" spans="1:8" s="1" customFormat="1" ht="25.5">
      <c r="A12" s="9">
        <v>4</v>
      </c>
      <c r="B12" s="13" t="s">
        <v>8</v>
      </c>
      <c r="C12" s="14" t="s">
        <v>8</v>
      </c>
      <c r="D12" s="13" t="s">
        <v>20</v>
      </c>
      <c r="E12" s="13" t="s">
        <v>21</v>
      </c>
      <c r="F12" s="17" t="s">
        <v>18</v>
      </c>
      <c r="G12" s="17" t="s">
        <v>22</v>
      </c>
      <c r="H12" s="12">
        <v>4273.4</v>
      </c>
    </row>
    <row r="13" spans="1:8" s="1" customFormat="1" ht="25.5">
      <c r="A13" s="9">
        <v>5</v>
      </c>
      <c r="B13" s="13" t="s">
        <v>8</v>
      </c>
      <c r="C13" s="14" t="s">
        <v>8</v>
      </c>
      <c r="D13" s="13" t="s">
        <v>20</v>
      </c>
      <c r="E13" s="13" t="s">
        <v>21</v>
      </c>
      <c r="F13" s="15" t="s">
        <v>18</v>
      </c>
      <c r="G13" s="15" t="s">
        <v>19</v>
      </c>
      <c r="H13" s="12">
        <v>3716</v>
      </c>
    </row>
    <row r="14" spans="1:8" s="1" customFormat="1" ht="25.5">
      <c r="A14" s="9">
        <v>6</v>
      </c>
      <c r="B14" s="13" t="s">
        <v>8</v>
      </c>
      <c r="C14" s="14" t="s">
        <v>23</v>
      </c>
      <c r="D14" s="20" t="s">
        <v>24</v>
      </c>
      <c r="E14" s="21" t="s">
        <v>25</v>
      </c>
      <c r="F14" s="22" t="s">
        <v>26</v>
      </c>
      <c r="G14" s="22" t="s">
        <v>27</v>
      </c>
      <c r="H14" s="12">
        <v>743.2</v>
      </c>
    </row>
    <row r="15" spans="1:8" s="1" customFormat="1" ht="25.5">
      <c r="A15" s="9">
        <v>7</v>
      </c>
      <c r="B15" s="13" t="s">
        <v>8</v>
      </c>
      <c r="C15" s="14" t="s">
        <v>23</v>
      </c>
      <c r="D15" s="20" t="s">
        <v>24</v>
      </c>
      <c r="E15" s="21" t="s">
        <v>25</v>
      </c>
      <c r="F15" s="15" t="s">
        <v>26</v>
      </c>
      <c r="G15" s="15" t="s">
        <v>28</v>
      </c>
      <c r="H15" s="12">
        <v>3158.6</v>
      </c>
    </row>
    <row r="16" spans="1:8" s="1" customFormat="1" ht="25.5">
      <c r="A16" s="9">
        <v>8</v>
      </c>
      <c r="B16" s="13" t="s">
        <v>8</v>
      </c>
      <c r="C16" s="14" t="s">
        <v>29</v>
      </c>
      <c r="D16" s="23" t="s">
        <v>30</v>
      </c>
      <c r="E16" s="18" t="s">
        <v>31</v>
      </c>
      <c r="F16" s="19" t="s">
        <v>32</v>
      </c>
      <c r="G16" s="19" t="s">
        <v>33</v>
      </c>
      <c r="H16" s="12">
        <v>1520</v>
      </c>
    </row>
    <row r="17" spans="1:8" s="1" customFormat="1" ht="12.75">
      <c r="A17" s="9">
        <v>9</v>
      </c>
      <c r="B17" s="13" t="s">
        <v>8</v>
      </c>
      <c r="C17" s="14" t="s">
        <v>34</v>
      </c>
      <c r="D17" s="20" t="s">
        <v>35</v>
      </c>
      <c r="E17" s="21" t="s">
        <v>36</v>
      </c>
      <c r="F17" s="22" t="s">
        <v>37</v>
      </c>
      <c r="G17" s="22" t="s">
        <v>18</v>
      </c>
      <c r="H17" s="12">
        <v>3344.7</v>
      </c>
    </row>
    <row r="18" spans="1:8" s="1" customFormat="1" ht="12.75">
      <c r="A18" s="9">
        <v>10</v>
      </c>
      <c r="B18" s="13" t="s">
        <v>8</v>
      </c>
      <c r="C18" s="14" t="s">
        <v>34</v>
      </c>
      <c r="D18" s="20" t="s">
        <v>35</v>
      </c>
      <c r="E18" s="21" t="s">
        <v>36</v>
      </c>
      <c r="F18" s="15" t="s">
        <v>38</v>
      </c>
      <c r="G18" s="15" t="s">
        <v>39</v>
      </c>
      <c r="H18" s="12">
        <v>4087.6</v>
      </c>
    </row>
    <row r="19" spans="1:8" s="1" customFormat="1" ht="51">
      <c r="A19" s="9">
        <v>11</v>
      </c>
      <c r="B19" s="13" t="s">
        <v>8</v>
      </c>
      <c r="C19" s="14" t="s">
        <v>34</v>
      </c>
      <c r="D19" s="13" t="s">
        <v>40</v>
      </c>
      <c r="E19" s="13" t="s">
        <v>41</v>
      </c>
      <c r="F19" s="17" t="s">
        <v>27</v>
      </c>
      <c r="G19" s="17" t="s">
        <v>19</v>
      </c>
      <c r="H19" s="12">
        <v>4087.6</v>
      </c>
    </row>
    <row r="20" spans="1:8" s="2" customFormat="1" ht="25.5">
      <c r="A20" s="9">
        <v>12</v>
      </c>
      <c r="B20" s="13" t="s">
        <v>8</v>
      </c>
      <c r="C20" s="14" t="s">
        <v>34</v>
      </c>
      <c r="D20" s="20" t="s">
        <v>42</v>
      </c>
      <c r="E20" s="21" t="s">
        <v>43</v>
      </c>
      <c r="F20" s="22" t="s">
        <v>33</v>
      </c>
      <c r="G20" s="22" t="s">
        <v>44</v>
      </c>
      <c r="H20" s="24">
        <v>4273.24</v>
      </c>
    </row>
    <row r="21" spans="1:8" s="1" customFormat="1" ht="12.75">
      <c r="A21" s="9">
        <v>13</v>
      </c>
      <c r="B21" s="13" t="s">
        <v>8</v>
      </c>
      <c r="C21" s="14" t="s">
        <v>45</v>
      </c>
      <c r="D21" s="13" t="s">
        <v>46</v>
      </c>
      <c r="E21" s="13" t="s">
        <v>47</v>
      </c>
      <c r="F21" s="17" t="s">
        <v>48</v>
      </c>
      <c r="G21" s="17" t="s">
        <v>49</v>
      </c>
      <c r="H21" s="12">
        <v>1486.4</v>
      </c>
    </row>
    <row r="22" spans="1:8" s="1" customFormat="1" ht="12.75">
      <c r="A22" s="9">
        <v>14</v>
      </c>
      <c r="B22" s="13" t="s">
        <v>8</v>
      </c>
      <c r="C22" s="14" t="s">
        <v>50</v>
      </c>
      <c r="D22" s="14" t="s">
        <v>51</v>
      </c>
      <c r="E22" s="14" t="s">
        <v>52</v>
      </c>
      <c r="F22" s="15" t="s">
        <v>53</v>
      </c>
      <c r="G22" s="15" t="s">
        <v>26</v>
      </c>
      <c r="H22" s="12">
        <v>3971.42</v>
      </c>
    </row>
    <row r="23" spans="1:8" s="1" customFormat="1" ht="26.25" thickBot="1">
      <c r="A23" s="9">
        <v>15</v>
      </c>
      <c r="B23" s="13" t="s">
        <v>8</v>
      </c>
      <c r="C23" s="14" t="s">
        <v>54</v>
      </c>
      <c r="D23" s="13" t="s">
        <v>55</v>
      </c>
      <c r="E23" s="13" t="s">
        <v>56</v>
      </c>
      <c r="F23" s="17" t="s">
        <v>26</v>
      </c>
      <c r="G23" s="17" t="s">
        <v>22</v>
      </c>
      <c r="H23" s="12">
        <v>4087.6</v>
      </c>
    </row>
    <row r="24" s="1" customFormat="1" ht="13.5" thickBot="1">
      <c r="I24" s="29">
        <f>SUM(H9:H23)</f>
        <v>47295.55999999999</v>
      </c>
    </row>
    <row r="25" spans="1:8" s="1" customFormat="1" ht="26.25" thickBot="1">
      <c r="A25" s="9">
        <v>16</v>
      </c>
      <c r="B25" s="9" t="s">
        <v>57</v>
      </c>
      <c r="C25" s="9" t="s">
        <v>57</v>
      </c>
      <c r="D25" s="9" t="s">
        <v>58</v>
      </c>
      <c r="E25" s="9" t="s">
        <v>59</v>
      </c>
      <c r="F25" s="9" t="s">
        <v>26</v>
      </c>
      <c r="G25" s="9" t="s">
        <v>48</v>
      </c>
      <c r="H25" s="12">
        <v>4087.6</v>
      </c>
    </row>
    <row r="26" spans="8:9" s="1" customFormat="1" ht="13.5" thickBot="1">
      <c r="H26" s="7"/>
      <c r="I26" s="30">
        <f>H25</f>
        <v>4087.6</v>
      </c>
    </row>
    <row r="27" spans="1:8" s="1" customFormat="1" ht="25.5">
      <c r="A27" s="9">
        <v>17</v>
      </c>
      <c r="B27" s="9" t="s">
        <v>60</v>
      </c>
      <c r="C27" s="9" t="s">
        <v>61</v>
      </c>
      <c r="D27" s="9" t="s">
        <v>62</v>
      </c>
      <c r="E27" s="9" t="s">
        <v>63</v>
      </c>
      <c r="F27" s="9" t="s">
        <v>64</v>
      </c>
      <c r="G27" s="9" t="s">
        <v>15</v>
      </c>
      <c r="H27" s="12">
        <v>1486.4</v>
      </c>
    </row>
    <row r="28" spans="1:8" s="1" customFormat="1" ht="25.5">
      <c r="A28" s="9">
        <v>18</v>
      </c>
      <c r="B28" s="9" t="s">
        <v>60</v>
      </c>
      <c r="C28" s="9" t="s">
        <v>65</v>
      </c>
      <c r="D28" s="9" t="s">
        <v>66</v>
      </c>
      <c r="E28" s="9" t="s">
        <v>67</v>
      </c>
      <c r="F28" s="9" t="s">
        <v>49</v>
      </c>
      <c r="G28" s="9" t="s">
        <v>48</v>
      </c>
      <c r="H28" s="12">
        <v>4645</v>
      </c>
    </row>
    <row r="29" spans="1:8" s="1" customFormat="1" ht="26.25" thickBot="1">
      <c r="A29" s="9">
        <v>19</v>
      </c>
      <c r="B29" s="9" t="s">
        <v>60</v>
      </c>
      <c r="C29" s="9" t="s">
        <v>68</v>
      </c>
      <c r="D29" s="9" t="s">
        <v>69</v>
      </c>
      <c r="E29" s="9" t="s">
        <v>70</v>
      </c>
      <c r="F29" s="9" t="s">
        <v>28</v>
      </c>
      <c r="G29" s="9" t="s">
        <v>71</v>
      </c>
      <c r="H29" s="12">
        <v>4273.4</v>
      </c>
    </row>
    <row r="30" spans="8:9" s="1" customFormat="1" ht="13.5" thickBot="1">
      <c r="H30" s="7"/>
      <c r="I30" s="30">
        <f>H29+H28+H27</f>
        <v>10404.8</v>
      </c>
    </row>
    <row r="31" spans="1:8" s="1" customFormat="1" ht="12.75">
      <c r="A31" s="9">
        <v>20</v>
      </c>
      <c r="B31" s="9" t="s">
        <v>72</v>
      </c>
      <c r="C31" s="9" t="s">
        <v>73</v>
      </c>
      <c r="D31" s="9" t="s">
        <v>74</v>
      </c>
      <c r="E31" s="9" t="s">
        <v>75</v>
      </c>
      <c r="F31" s="25" t="s">
        <v>71</v>
      </c>
      <c r="G31" s="25" t="s">
        <v>38</v>
      </c>
      <c r="H31" s="12">
        <v>928.8</v>
      </c>
    </row>
    <row r="32" spans="1:8" s="1" customFormat="1" ht="12.75">
      <c r="A32" s="9">
        <v>21</v>
      </c>
      <c r="B32" s="9" t="s">
        <v>72</v>
      </c>
      <c r="C32" s="9" t="s">
        <v>76</v>
      </c>
      <c r="D32" s="9" t="s">
        <v>77</v>
      </c>
      <c r="E32" s="9" t="s">
        <v>78</v>
      </c>
      <c r="F32" s="25" t="s">
        <v>18</v>
      </c>
      <c r="G32" s="25" t="s">
        <v>79</v>
      </c>
      <c r="H32" s="12">
        <v>3715.6</v>
      </c>
    </row>
    <row r="33" spans="1:8" s="1" customFormat="1" ht="25.5">
      <c r="A33" s="9">
        <v>22</v>
      </c>
      <c r="B33" s="9" t="s">
        <v>72</v>
      </c>
      <c r="C33" s="9" t="s">
        <v>80</v>
      </c>
      <c r="D33" s="9" t="s">
        <v>81</v>
      </c>
      <c r="E33" s="9" t="s">
        <v>82</v>
      </c>
      <c r="F33" s="25" t="s">
        <v>26</v>
      </c>
      <c r="G33" s="25" t="s">
        <v>71</v>
      </c>
      <c r="H33" s="12">
        <v>4645</v>
      </c>
    </row>
    <row r="34" spans="1:8" s="1" customFormat="1" ht="12.75">
      <c r="A34" s="9">
        <v>23</v>
      </c>
      <c r="B34" s="9" t="s">
        <v>72</v>
      </c>
      <c r="C34" s="9" t="s">
        <v>83</v>
      </c>
      <c r="D34" s="9" t="s">
        <v>84</v>
      </c>
      <c r="E34" s="9" t="s">
        <v>85</v>
      </c>
      <c r="F34" s="25" t="s">
        <v>26</v>
      </c>
      <c r="G34" s="25" t="s">
        <v>12</v>
      </c>
      <c r="H34" s="12">
        <v>743.2</v>
      </c>
    </row>
    <row r="35" spans="1:8" s="1" customFormat="1" ht="12.75">
      <c r="A35" s="9">
        <v>24</v>
      </c>
      <c r="B35" s="9" t="s">
        <v>72</v>
      </c>
      <c r="C35" s="9" t="s">
        <v>72</v>
      </c>
      <c r="D35" s="9" t="s">
        <v>86</v>
      </c>
      <c r="E35" s="9" t="s">
        <v>87</v>
      </c>
      <c r="F35" s="25" t="s">
        <v>38</v>
      </c>
      <c r="G35" s="25" t="s">
        <v>49</v>
      </c>
      <c r="H35" s="12">
        <v>1486.4</v>
      </c>
    </row>
    <row r="36" spans="1:8" s="1" customFormat="1" ht="25.5">
      <c r="A36" s="9">
        <v>25</v>
      </c>
      <c r="B36" s="9" t="s">
        <v>72</v>
      </c>
      <c r="C36" s="9" t="s">
        <v>88</v>
      </c>
      <c r="D36" s="9" t="s">
        <v>89</v>
      </c>
      <c r="E36" s="9" t="s">
        <v>90</v>
      </c>
      <c r="F36" s="25" t="s">
        <v>91</v>
      </c>
      <c r="G36" s="25" t="s">
        <v>53</v>
      </c>
      <c r="H36" s="12">
        <v>2787</v>
      </c>
    </row>
    <row r="37" spans="1:8" s="1" customFormat="1" ht="25.5">
      <c r="A37" s="9">
        <v>26</v>
      </c>
      <c r="B37" s="9" t="s">
        <v>72</v>
      </c>
      <c r="C37" s="9" t="s">
        <v>92</v>
      </c>
      <c r="D37" s="9" t="s">
        <v>93</v>
      </c>
      <c r="E37" s="9" t="s">
        <v>94</v>
      </c>
      <c r="F37" s="25" t="s">
        <v>12</v>
      </c>
      <c r="G37" s="25" t="s">
        <v>38</v>
      </c>
      <c r="H37" s="12">
        <v>3344.4</v>
      </c>
    </row>
    <row r="38" spans="1:8" s="1" customFormat="1" ht="13.5" thickBot="1">
      <c r="A38" s="9">
        <v>27</v>
      </c>
      <c r="B38" s="9" t="s">
        <v>72</v>
      </c>
      <c r="C38" s="9" t="s">
        <v>95</v>
      </c>
      <c r="D38" s="9" t="s">
        <v>96</v>
      </c>
      <c r="E38" s="9" t="s">
        <v>97</v>
      </c>
      <c r="F38" s="25" t="s">
        <v>22</v>
      </c>
      <c r="G38" s="25" t="s">
        <v>26</v>
      </c>
      <c r="H38" s="12">
        <v>6317.2</v>
      </c>
    </row>
    <row r="39" spans="8:9" s="1" customFormat="1" ht="13.5" thickBot="1">
      <c r="H39" s="7"/>
      <c r="I39" s="30">
        <f>H38+H37+H36+H35+H34+H33+H32+H31</f>
        <v>23967.6</v>
      </c>
    </row>
    <row r="40" spans="1:8" s="1" customFormat="1" ht="12.75">
      <c r="A40" s="9">
        <v>28</v>
      </c>
      <c r="B40" s="9" t="s">
        <v>98</v>
      </c>
      <c r="C40" s="9" t="s">
        <v>108</v>
      </c>
      <c r="D40" s="9" t="s">
        <v>109</v>
      </c>
      <c r="E40" s="9" t="s">
        <v>110</v>
      </c>
      <c r="F40" s="25" t="s">
        <v>49</v>
      </c>
      <c r="G40" s="25" t="s">
        <v>53</v>
      </c>
      <c r="H40" s="12">
        <v>1139.26</v>
      </c>
    </row>
    <row r="41" spans="1:8" ht="25.5">
      <c r="A41" s="9">
        <v>29</v>
      </c>
      <c r="B41" s="9" t="s">
        <v>98</v>
      </c>
      <c r="C41" s="9" t="s">
        <v>99</v>
      </c>
      <c r="D41" s="9" t="s">
        <v>100</v>
      </c>
      <c r="E41" s="9" t="s">
        <v>153</v>
      </c>
      <c r="F41" s="25" t="s">
        <v>49</v>
      </c>
      <c r="G41" s="25" t="s">
        <v>15</v>
      </c>
      <c r="H41" s="12">
        <v>4200</v>
      </c>
    </row>
    <row r="42" spans="1:9" ht="12.75">
      <c r="A42" s="9">
        <v>30</v>
      </c>
      <c r="B42" s="9" t="s">
        <v>98</v>
      </c>
      <c r="C42" s="9" t="s">
        <v>98</v>
      </c>
      <c r="D42" s="9" t="s">
        <v>101</v>
      </c>
      <c r="E42" s="9" t="s">
        <v>102</v>
      </c>
      <c r="F42" s="25" t="s">
        <v>18</v>
      </c>
      <c r="G42" s="25" t="s">
        <v>53</v>
      </c>
      <c r="H42" s="12">
        <v>1858</v>
      </c>
      <c r="I42" s="28"/>
    </row>
    <row r="43" spans="1:8" ht="12.75">
      <c r="A43" s="9">
        <v>31</v>
      </c>
      <c r="B43" s="9" t="s">
        <v>98</v>
      </c>
      <c r="C43" s="9" t="s">
        <v>98</v>
      </c>
      <c r="D43" s="9" t="s">
        <v>101</v>
      </c>
      <c r="E43" s="9" t="s">
        <v>102</v>
      </c>
      <c r="F43" s="25" t="s">
        <v>38</v>
      </c>
      <c r="G43" s="25" t="s">
        <v>103</v>
      </c>
      <c r="H43" s="12">
        <v>3385.44</v>
      </c>
    </row>
    <row r="44" spans="1:8" ht="12.75">
      <c r="A44" s="9">
        <v>32</v>
      </c>
      <c r="B44" s="9" t="s">
        <v>98</v>
      </c>
      <c r="C44" s="9" t="s">
        <v>104</v>
      </c>
      <c r="D44" s="9" t="s">
        <v>105</v>
      </c>
      <c r="E44" s="9" t="s">
        <v>106</v>
      </c>
      <c r="F44" s="25" t="s">
        <v>18</v>
      </c>
      <c r="G44" s="25" t="s">
        <v>107</v>
      </c>
      <c r="H44" s="12">
        <v>3901.8</v>
      </c>
    </row>
    <row r="45" spans="1:8" ht="13.5" thickBot="1">
      <c r="A45" s="9">
        <v>33</v>
      </c>
      <c r="B45" s="9" t="s">
        <v>98</v>
      </c>
      <c r="C45" s="9" t="s">
        <v>104</v>
      </c>
      <c r="D45" s="9" t="s">
        <v>105</v>
      </c>
      <c r="E45" s="9" t="s">
        <v>106</v>
      </c>
      <c r="F45" s="25" t="s">
        <v>48</v>
      </c>
      <c r="G45" s="25" t="s">
        <v>12</v>
      </c>
      <c r="H45" s="12">
        <v>4273.4</v>
      </c>
    </row>
    <row r="46" ht="13.5" thickBot="1">
      <c r="I46" s="30">
        <f>H45+H44+H43+H42+H41+H40</f>
        <v>18757.899999999998</v>
      </c>
    </row>
    <row r="47" spans="1:8" ht="12.75">
      <c r="A47" s="9">
        <v>34</v>
      </c>
      <c r="B47" s="9" t="s">
        <v>111</v>
      </c>
      <c r="C47" s="9" t="s">
        <v>111</v>
      </c>
      <c r="D47" s="9" t="s">
        <v>112</v>
      </c>
      <c r="E47" s="9" t="s">
        <v>113</v>
      </c>
      <c r="F47" s="25" t="s">
        <v>38</v>
      </c>
      <c r="G47" s="25" t="s">
        <v>26</v>
      </c>
      <c r="H47" s="16">
        <v>1300.6</v>
      </c>
    </row>
    <row r="48" spans="1:8" ht="26.25" thickBot="1">
      <c r="A48" s="9">
        <v>35</v>
      </c>
      <c r="B48" s="9" t="s">
        <v>111</v>
      </c>
      <c r="C48" s="9" t="s">
        <v>114</v>
      </c>
      <c r="D48" s="9" t="s">
        <v>115</v>
      </c>
      <c r="E48" s="9" t="s">
        <v>116</v>
      </c>
      <c r="F48" s="25" t="s">
        <v>48</v>
      </c>
      <c r="G48" s="25" t="s">
        <v>22</v>
      </c>
      <c r="H48" s="16">
        <v>5016.6</v>
      </c>
    </row>
    <row r="49" ht="13.5" thickBot="1">
      <c r="I49" s="30">
        <f>H48+H47</f>
        <v>6317.200000000001</v>
      </c>
    </row>
    <row r="50" spans="1:8" ht="12.75">
      <c r="A50" s="9">
        <v>36</v>
      </c>
      <c r="B50" s="26" t="s">
        <v>117</v>
      </c>
      <c r="C50" s="26" t="s">
        <v>118</v>
      </c>
      <c r="D50" s="26" t="s">
        <v>119</v>
      </c>
      <c r="E50" s="26" t="s">
        <v>120</v>
      </c>
      <c r="F50" s="27" t="s">
        <v>26</v>
      </c>
      <c r="G50" s="27" t="s">
        <v>49</v>
      </c>
      <c r="H50" s="12">
        <v>6131.4</v>
      </c>
    </row>
    <row r="51" spans="1:8" ht="25.5">
      <c r="A51" s="9">
        <v>37</v>
      </c>
      <c r="B51" s="26" t="s">
        <v>117</v>
      </c>
      <c r="C51" s="26" t="s">
        <v>121</v>
      </c>
      <c r="D51" s="26" t="s">
        <v>122</v>
      </c>
      <c r="E51" s="9" t="s">
        <v>123</v>
      </c>
      <c r="F51" s="27" t="s">
        <v>124</v>
      </c>
      <c r="G51" s="27" t="s">
        <v>12</v>
      </c>
      <c r="H51" s="12">
        <v>2601.2</v>
      </c>
    </row>
    <row r="52" spans="1:8" ht="13.5" thickBot="1">
      <c r="A52" s="9">
        <v>38</v>
      </c>
      <c r="B52" s="26" t="s">
        <v>117</v>
      </c>
      <c r="C52" s="26" t="s">
        <v>125</v>
      </c>
      <c r="D52" s="26" t="s">
        <v>126</v>
      </c>
      <c r="E52" s="26" t="s">
        <v>127</v>
      </c>
      <c r="F52" s="27" t="s">
        <v>26</v>
      </c>
      <c r="G52" s="27" t="s">
        <v>49</v>
      </c>
      <c r="H52" s="12">
        <v>3894.5</v>
      </c>
    </row>
    <row r="53" ht="13.5" thickBot="1">
      <c r="I53" s="30">
        <f>H52+H51+H50</f>
        <v>12627.099999999999</v>
      </c>
    </row>
    <row r="54" spans="1:8" ht="25.5">
      <c r="A54" s="9">
        <v>39</v>
      </c>
      <c r="B54" s="9" t="s">
        <v>128</v>
      </c>
      <c r="C54" s="9" t="s">
        <v>129</v>
      </c>
      <c r="D54" s="9" t="s">
        <v>130</v>
      </c>
      <c r="E54" s="9" t="s">
        <v>154</v>
      </c>
      <c r="F54" s="25" t="s">
        <v>18</v>
      </c>
      <c r="G54" s="25" t="s">
        <v>12</v>
      </c>
      <c r="H54" s="12">
        <v>1682</v>
      </c>
    </row>
    <row r="55" spans="1:8" ht="12.75">
      <c r="A55" s="9">
        <v>40</v>
      </c>
      <c r="B55" s="9" t="s">
        <v>128</v>
      </c>
      <c r="C55" s="9" t="s">
        <v>131</v>
      </c>
      <c r="D55" s="9" t="s">
        <v>132</v>
      </c>
      <c r="E55" s="9" t="s">
        <v>133</v>
      </c>
      <c r="F55" s="25" t="s">
        <v>18</v>
      </c>
      <c r="G55" s="25" t="s">
        <v>38</v>
      </c>
      <c r="H55" s="12">
        <v>6131.4</v>
      </c>
    </row>
    <row r="56" spans="1:8" ht="13.5" thickBot="1">
      <c r="A56" s="9">
        <v>41</v>
      </c>
      <c r="B56" s="9" t="s">
        <v>128</v>
      </c>
      <c r="C56" s="9" t="s">
        <v>134</v>
      </c>
      <c r="D56" s="9" t="s">
        <v>135</v>
      </c>
      <c r="E56" s="9" t="s">
        <v>136</v>
      </c>
      <c r="F56" s="25" t="s">
        <v>22</v>
      </c>
      <c r="G56" s="25" t="s">
        <v>71</v>
      </c>
      <c r="H56" s="12">
        <v>1486.4</v>
      </c>
    </row>
    <row r="57" ht="13.5" thickBot="1">
      <c r="I57" s="30">
        <f>H56+H55+H54</f>
        <v>9299.8</v>
      </c>
    </row>
    <row r="58" spans="1:8" ht="12.75">
      <c r="A58" s="9">
        <v>42</v>
      </c>
      <c r="B58" s="9" t="s">
        <v>137</v>
      </c>
      <c r="C58" s="9" t="s">
        <v>138</v>
      </c>
      <c r="D58" s="9" t="s">
        <v>139</v>
      </c>
      <c r="E58" s="9" t="s">
        <v>140</v>
      </c>
      <c r="F58" s="25" t="s">
        <v>22</v>
      </c>
      <c r="G58" s="25" t="s">
        <v>26</v>
      </c>
      <c r="H58" s="12">
        <v>3158.6</v>
      </c>
    </row>
    <row r="59" spans="1:8" ht="12.75">
      <c r="A59" s="9">
        <v>43</v>
      </c>
      <c r="B59" s="9" t="s">
        <v>137</v>
      </c>
      <c r="C59" s="9" t="s">
        <v>141</v>
      </c>
      <c r="D59" s="9" t="s">
        <v>142</v>
      </c>
      <c r="E59" s="9" t="s">
        <v>143</v>
      </c>
      <c r="F59" s="25" t="s">
        <v>48</v>
      </c>
      <c r="G59" s="25" t="s">
        <v>26</v>
      </c>
      <c r="H59" s="12">
        <v>3716</v>
      </c>
    </row>
    <row r="60" spans="1:8" ht="25.5">
      <c r="A60" s="9">
        <v>44</v>
      </c>
      <c r="B60" s="9" t="s">
        <v>137</v>
      </c>
      <c r="C60" s="9" t="s">
        <v>137</v>
      </c>
      <c r="D60" s="9" t="s">
        <v>144</v>
      </c>
      <c r="E60" s="9" t="s">
        <v>145</v>
      </c>
      <c r="F60" s="25" t="s">
        <v>53</v>
      </c>
      <c r="G60" s="25" t="s">
        <v>12</v>
      </c>
      <c r="H60" s="12">
        <v>2229.6</v>
      </c>
    </row>
    <row r="61" spans="1:8" ht="12.75">
      <c r="A61" s="9">
        <v>45</v>
      </c>
      <c r="B61" s="9" t="s">
        <v>137</v>
      </c>
      <c r="C61" s="9" t="s">
        <v>137</v>
      </c>
      <c r="D61" s="9" t="s">
        <v>146</v>
      </c>
      <c r="E61" s="9" t="s">
        <v>147</v>
      </c>
      <c r="F61" s="25" t="s">
        <v>124</v>
      </c>
      <c r="G61" s="25" t="s">
        <v>107</v>
      </c>
      <c r="H61" s="12">
        <v>1858</v>
      </c>
    </row>
    <row r="62" spans="1:8" ht="26.25" thickBot="1">
      <c r="A62" s="9">
        <v>45</v>
      </c>
      <c r="B62" s="9" t="s">
        <v>137</v>
      </c>
      <c r="C62" s="9" t="s">
        <v>137</v>
      </c>
      <c r="D62" s="9" t="s">
        <v>148</v>
      </c>
      <c r="E62" s="9" t="s">
        <v>149</v>
      </c>
      <c r="F62" s="25" t="s">
        <v>107</v>
      </c>
      <c r="G62" s="25" t="s">
        <v>150</v>
      </c>
      <c r="H62" s="12">
        <v>1858</v>
      </c>
    </row>
    <row r="63" ht="13.5" thickBot="1">
      <c r="I63" s="30">
        <f>H62+H61+H60+H59+H58</f>
        <v>12820.2</v>
      </c>
    </row>
    <row r="64" spans="6:9" ht="13.5" thickBot="1">
      <c r="F64" s="39" t="s">
        <v>151</v>
      </c>
      <c r="G64" s="40"/>
      <c r="H64" s="29">
        <f>SUM(H9:H63)</f>
        <v>145577.75999999998</v>
      </c>
      <c r="I64" s="28">
        <f>I63+I57+I53+I49+I46+I39+I30+I26+I24</f>
        <v>145577.75999999998</v>
      </c>
    </row>
  </sheetData>
  <mergeCells count="4">
    <mergeCell ref="D3:F3"/>
    <mergeCell ref="C5:G5"/>
    <mergeCell ref="C6:G6"/>
    <mergeCell ref="F64:G64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2009-02-20T07:27:00Z</cp:lastPrinted>
  <dcterms:created xsi:type="dcterms:W3CDTF">2004-10-26T08:48:58Z</dcterms:created>
  <dcterms:modified xsi:type="dcterms:W3CDTF">2009-02-23T07:25:08Z</dcterms:modified>
  <cp:category/>
  <cp:version/>
  <cp:contentType/>
  <cp:contentStatus/>
</cp:coreProperties>
</file>