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60" firstSheet="1" activeTab="1"/>
  </bookViews>
  <sheets>
    <sheet name="per stampa unione" sheetId="1" r:id="rId1"/>
    <sheet name=" Ass_ne Erog_ne RESTI 2004_2005" sheetId="2" r:id="rId2"/>
  </sheets>
  <definedNames>
    <definedName name="_xlnm.Print_Area" localSheetId="1">' Ass_ne Erog_ne RESTI 2004_2005'!$A$1:$I$80</definedName>
    <definedName name="_xlnm.Print_Area" localSheetId="0">'per stampa unione'!$A$1:$I$11</definedName>
  </definedNames>
  <calcPr fullCalcOnLoad="1"/>
</workbook>
</file>

<file path=xl/sharedStrings.xml><?xml version="1.0" encoding="utf-8"?>
<sst xmlns="http://schemas.openxmlformats.org/spreadsheetml/2006/main" count="150" uniqueCount="45">
  <si>
    <t>TOTALE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</si>
  <si>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</si>
  <si>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</si>
  <si>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</si>
  <si>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</si>
  <si>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</si>
  <si>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</si>
  <si>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</si>
  <si>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</si>
  <si>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UFFICIO SCOLASTICO REGIONALE PER L'EMILIA ROMAGNA</t>
  </si>
  <si>
    <t>DIREZIONE GENERALE</t>
  </si>
  <si>
    <t>N°</t>
  </si>
  <si>
    <t>UFFICI</t>
  </si>
  <si>
    <t>SEDE</t>
  </si>
  <si>
    <t>FORLI'-CESENA</t>
  </si>
  <si>
    <t>Cap. 2840 art. 1</t>
  </si>
  <si>
    <t>Cap. 2840 art. 2</t>
  </si>
  <si>
    <t>Cap. 2840 art. 3</t>
  </si>
  <si>
    <t>NETTO</t>
  </si>
  <si>
    <t>IRPEF</t>
  </si>
  <si>
    <t>IRAP</t>
  </si>
  <si>
    <t>CENTRO SERVIZI AMMINISTRATIVI</t>
  </si>
  <si>
    <t>totale</t>
  </si>
  <si>
    <t>Cap. 2840 art. 4</t>
  </si>
  <si>
    <t>Cap. 2840 art 5 INPS</t>
  </si>
  <si>
    <t>Cap. 2840 art 5 inpdap/tfr</t>
  </si>
  <si>
    <t>Ufficio VI Risorse Finanziarie</t>
  </si>
  <si>
    <t>Cap 2840 art.4</t>
  </si>
  <si>
    <t>Cap. 2840 art 5</t>
  </si>
  <si>
    <t>IL  DIRIGENTE</t>
  </si>
  <si>
    <t xml:space="preserve">ONERI </t>
  </si>
  <si>
    <t>DIPENDENTE</t>
  </si>
  <si>
    <t>ONERI</t>
  </si>
  <si>
    <t>STATO</t>
  </si>
  <si>
    <t xml:space="preserve">Spese Supplenze Brevi e Saltuarie e Indennità di Funzioni Superiori personale docente e ATA della Scuola  </t>
  </si>
  <si>
    <t>Ministero della Pubblica Istruzione</t>
  </si>
  <si>
    <t>ASSEGNAZIONE  di FONDI Esercizio Finanziario 2006 Resti 2004 e 2005</t>
  </si>
  <si>
    <t>R E S T I  2004</t>
  </si>
  <si>
    <t>R E S T I  2005</t>
  </si>
  <si>
    <t>T O T A L E</t>
  </si>
  <si>
    <t>Nota</t>
  </si>
  <si>
    <r>
      <t>Il CSA di Forlì-Cesena utilizzerà  € 37.322,00 (</t>
    </r>
    <r>
      <rPr>
        <i/>
        <sz val="10"/>
        <rFont val="Arial"/>
        <family val="2"/>
      </rPr>
      <t>economie IRAP anni precedenti)</t>
    </r>
    <r>
      <rPr>
        <sz val="10"/>
        <rFont val="Arial"/>
        <family val="0"/>
      </rPr>
      <t xml:space="preserve"> per finanziare i residui attivi IRAP delle Scuole del territorio </t>
    </r>
  </si>
  <si>
    <t>Bologna, 29 agosto 2006</t>
  </si>
  <si>
    <r>
      <t xml:space="preserve">F.to </t>
    </r>
    <r>
      <rPr>
        <i/>
        <sz val="10"/>
        <rFont val="Arial"/>
        <family val="2"/>
      </rPr>
      <t>Luciano Fanti</t>
    </r>
  </si>
  <si>
    <t>Cap. 2840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</si>
</sst>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* #,##0.00_-;\-* #,##0.00_-;_-* &quot;-&quot;_-;_-@_-"/>
    <numFmt numFmtId="172" formatCode="_-* #,##0.0000_-;\-* #,##0.0000_-;_-* &quot;-&quot;??_-;_-@_-"/>
    <numFmt numFmtId="173" formatCode="_-* #,##0.00000_-;\-* #,##0.00000_-;_-* &quot;-&quot;??_-;_-@_-"/>
    <numFmt numFmtId="174" formatCode="_-* #,##0.0_-;\-* #,##0.0_-;_-* &quot;-&quot;_-;_-@_-"/>
    <numFmt numFmtId="175" formatCode="0.0"/>
    <numFmt numFmtId="176" formatCode="_-* #,##0.000_-;\-* #,##0.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_-;\-* #,##0.000000000_-;_-* &quot;-&quot;??_-;_-@_-"/>
    <numFmt numFmtId="181" formatCode="0.000"/>
    <numFmt numFmtId="182" formatCode="_-* #,##0.0000_-;\-* #,##0.0000_-;_-* &quot;-&quot;????_-;_-@_-"/>
    <numFmt numFmtId="183" formatCode="0.0000"/>
    <numFmt numFmtId="184" formatCode="_-* #,##0.000_-;\-* #,##0.000_-;_-* &quot;-&quot;_-;_-@_-"/>
    <numFmt numFmtId="185" formatCode="_-* #,##0.00_-;\-* #,##0.00_-;_-* \-_-;_-@_-"/>
    <numFmt numFmtId="186" formatCode="_-* #,##0.00_-;\-* #,##0.00_-;_-* \-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</numFmts>
  <fonts count="16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24"/>
      <name val="Edwardian Script ITC"/>
      <family val="4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0" fillId="0" borderId="1" xfId="18" applyFont="1" applyBorder="1" applyAlignment="1">
      <alignment horizontal="center"/>
    </xf>
    <xf numFmtId="41" fontId="0" fillId="0" borderId="2" xfId="18" applyBorder="1" applyAlignment="1">
      <alignment/>
    </xf>
    <xf numFmtId="41" fontId="0" fillId="0" borderId="3" xfId="18" applyBorder="1" applyAlignment="1">
      <alignment/>
    </xf>
    <xf numFmtId="41" fontId="0" fillId="0" borderId="3" xfId="18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1" fontId="0" fillId="0" borderId="11" xfId="18" applyBorder="1" applyAlignment="1">
      <alignment/>
    </xf>
    <xf numFmtId="0" fontId="0" fillId="0" borderId="8" xfId="0" applyBorder="1" applyAlignment="1">
      <alignment/>
    </xf>
    <xf numFmtId="41" fontId="0" fillId="0" borderId="1" xfId="18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3" fontId="0" fillId="0" borderId="2" xfId="0" applyNumberFormat="1" applyBorder="1" applyAlignment="1">
      <alignment/>
    </xf>
    <xf numFmtId="43" fontId="0" fillId="0" borderId="2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171" fontId="0" fillId="0" borderId="17" xfId="18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0" xfId="18" applyFill="1" applyBorder="1" applyAlignment="1">
      <alignment/>
    </xf>
    <xf numFmtId="41" fontId="0" fillId="0" borderId="18" xfId="18" applyBorder="1" applyAlignment="1">
      <alignment horizontal="center"/>
    </xf>
    <xf numFmtId="41" fontId="6" fillId="0" borderId="19" xfId="18" applyFont="1" applyBorder="1" applyAlignment="1">
      <alignment horizontal="center"/>
    </xf>
    <xf numFmtId="41" fontId="0" fillId="0" borderId="17" xfId="18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43" fontId="0" fillId="0" borderId="20" xfId="0" applyNumberFormat="1" applyBorder="1" applyAlignment="1">
      <alignment/>
    </xf>
    <xf numFmtId="171" fontId="0" fillId="0" borderId="4" xfId="18" applyNumberFormat="1" applyBorder="1" applyAlignment="1">
      <alignment/>
    </xf>
    <xf numFmtId="171" fontId="6" fillId="0" borderId="17" xfId="18" applyNumberFormat="1" applyFont="1" applyBorder="1" applyAlignment="1">
      <alignment/>
    </xf>
    <xf numFmtId="43" fontId="0" fillId="0" borderId="0" xfId="17" applyAlignment="1">
      <alignment/>
    </xf>
    <xf numFmtId="43" fontId="0" fillId="0" borderId="0" xfId="17" applyFill="1" applyAlignment="1">
      <alignment/>
    </xf>
    <xf numFmtId="0" fontId="8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1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43" fontId="6" fillId="0" borderId="2" xfId="17" applyFont="1" applyBorder="1" applyAlignment="1">
      <alignment/>
    </xf>
    <xf numFmtId="43" fontId="6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3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1" fontId="0" fillId="0" borderId="4" xfId="18" applyBorder="1" applyAlignment="1">
      <alignment horizontal="center"/>
    </xf>
    <xf numFmtId="41" fontId="0" fillId="0" borderId="19" xfId="18" applyBorder="1" applyAlignment="1">
      <alignment horizontal="center"/>
    </xf>
    <xf numFmtId="41" fontId="0" fillId="0" borderId="18" xfId="18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RIPIREG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B1">
      <selection activeCell="C2" sqref="C2:H10"/>
    </sheetView>
  </sheetViews>
  <sheetFormatPr defaultColWidth="9.140625" defaultRowHeight="12.75"/>
  <cols>
    <col min="1" max="1" width="32.00390625" style="0" bestFit="1" customWidth="1"/>
    <col min="2" max="2" width="16.140625" style="0" bestFit="1" customWidth="1"/>
    <col min="3" max="3" width="15.421875" style="0" customWidth="1"/>
    <col min="4" max="5" width="15.28125" style="0" customWidth="1"/>
    <col min="6" max="6" width="15.00390625" style="0" customWidth="1"/>
    <col min="7" max="7" width="19.57421875" style="0" bestFit="1" customWidth="1"/>
    <col min="8" max="8" width="24.140625" style="0" bestFit="1" customWidth="1"/>
    <col min="9" max="9" width="12.7109375" style="0" customWidth="1"/>
  </cols>
  <sheetData>
    <row r="1" spans="1:9" s="15" customFormat="1" ht="13.5" thickBot="1">
      <c r="A1" s="3" t="s">
        <v>12</v>
      </c>
      <c r="B1" s="38" t="s">
        <v>13</v>
      </c>
      <c r="C1" s="39" t="s">
        <v>15</v>
      </c>
      <c r="D1" s="40" t="s">
        <v>16</v>
      </c>
      <c r="E1" s="40" t="s">
        <v>17</v>
      </c>
      <c r="F1" s="40" t="s">
        <v>23</v>
      </c>
      <c r="G1" s="9" t="s">
        <v>24</v>
      </c>
      <c r="H1" s="9" t="s">
        <v>25</v>
      </c>
      <c r="I1" s="40" t="s">
        <v>22</v>
      </c>
    </row>
    <row r="2" spans="1:9" ht="12.75">
      <c r="A2" s="24" t="s">
        <v>21</v>
      </c>
      <c r="B2" s="5" t="s">
        <v>1</v>
      </c>
      <c r="C2" s="25"/>
      <c r="D2" s="25"/>
      <c r="E2" s="25"/>
      <c r="F2" s="25"/>
      <c r="G2" s="25"/>
      <c r="H2" s="41"/>
      <c r="I2" s="25" t="e">
        <f>#REF!</f>
        <v>#REF!</v>
      </c>
    </row>
    <row r="3" spans="1:9" ht="12.75">
      <c r="A3" s="28" t="s">
        <v>21</v>
      </c>
      <c r="B3" s="6" t="s">
        <v>2</v>
      </c>
      <c r="C3" s="25"/>
      <c r="D3" s="25"/>
      <c r="E3" s="25"/>
      <c r="F3" s="25"/>
      <c r="G3" s="25"/>
      <c r="H3" s="41"/>
      <c r="I3" s="25" t="e">
        <f>#REF!</f>
        <v>#REF!</v>
      </c>
    </row>
    <row r="4" spans="1:9" ht="12.75">
      <c r="A4" s="28" t="s">
        <v>21</v>
      </c>
      <c r="B4" s="6" t="s">
        <v>14</v>
      </c>
      <c r="C4" s="25"/>
      <c r="D4" s="25"/>
      <c r="E4" s="25"/>
      <c r="F4" s="25"/>
      <c r="G4" s="25"/>
      <c r="H4" s="41"/>
      <c r="I4" s="25" t="e">
        <f>#REF!</f>
        <v>#REF!</v>
      </c>
    </row>
    <row r="5" spans="1:9" ht="12.75">
      <c r="A5" s="28" t="s">
        <v>21</v>
      </c>
      <c r="B5" s="6" t="s">
        <v>3</v>
      </c>
      <c r="C5" s="25"/>
      <c r="D5" s="25"/>
      <c r="E5" s="25"/>
      <c r="F5" s="25"/>
      <c r="G5" s="25"/>
      <c r="H5" s="41"/>
      <c r="I5" s="25" t="e">
        <f>#REF!</f>
        <v>#REF!</v>
      </c>
    </row>
    <row r="6" spans="1:9" ht="12.75">
      <c r="A6" s="28" t="s">
        <v>21</v>
      </c>
      <c r="B6" s="6" t="s">
        <v>4</v>
      </c>
      <c r="C6" s="25"/>
      <c r="D6" s="25"/>
      <c r="E6" s="25"/>
      <c r="F6" s="25"/>
      <c r="G6" s="25"/>
      <c r="H6" s="41"/>
      <c r="I6" s="25" t="e">
        <f>#REF!</f>
        <v>#REF!</v>
      </c>
    </row>
    <row r="7" spans="1:9" ht="12.75">
      <c r="A7" s="28" t="s">
        <v>21</v>
      </c>
      <c r="B7" s="6" t="s">
        <v>5</v>
      </c>
      <c r="C7" s="25"/>
      <c r="D7" s="25"/>
      <c r="E7" s="25"/>
      <c r="F7" s="25"/>
      <c r="G7" s="25"/>
      <c r="H7" s="41"/>
      <c r="I7" s="25" t="e">
        <f>#REF!</f>
        <v>#REF!</v>
      </c>
    </row>
    <row r="8" spans="1:9" ht="12.75">
      <c r="A8" s="28" t="s">
        <v>21</v>
      </c>
      <c r="B8" s="6" t="s">
        <v>6</v>
      </c>
      <c r="C8" s="25"/>
      <c r="D8" s="25"/>
      <c r="E8" s="25"/>
      <c r="F8" s="25"/>
      <c r="G8" s="25"/>
      <c r="H8" s="41"/>
      <c r="I8" s="25" t="e">
        <f>#REF!</f>
        <v>#REF!</v>
      </c>
    </row>
    <row r="9" spans="1:9" s="29" customFormat="1" ht="12.75">
      <c r="A9" s="28" t="s">
        <v>21</v>
      </c>
      <c r="B9" s="7" t="s">
        <v>7</v>
      </c>
      <c r="C9" s="25"/>
      <c r="D9" s="25"/>
      <c r="E9" s="25"/>
      <c r="F9" s="25"/>
      <c r="G9" s="25"/>
      <c r="H9" s="41"/>
      <c r="I9" s="25" t="e">
        <f>#REF!</f>
        <v>#REF!</v>
      </c>
    </row>
    <row r="10" spans="1:9" ht="13.5" thickBot="1">
      <c r="A10" s="28" t="s">
        <v>21</v>
      </c>
      <c r="B10" s="6" t="s">
        <v>8</v>
      </c>
      <c r="C10" s="25"/>
      <c r="D10" s="25"/>
      <c r="E10" s="25"/>
      <c r="F10" s="25"/>
      <c r="G10" s="25"/>
      <c r="H10" s="41"/>
      <c r="I10" s="25" t="e">
        <f>#REF!</f>
        <v>#REF!</v>
      </c>
    </row>
    <row r="11" spans="1:9" ht="18.75" customHeight="1" thickBot="1">
      <c r="A11" s="37" t="s">
        <v>0</v>
      </c>
      <c r="B11" s="36"/>
      <c r="C11" s="32">
        <f aca="true" t="shared" si="0" ref="C11:I11">SUM(C2:C10)</f>
        <v>0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42">
        <f t="shared" si="0"/>
        <v>0</v>
      </c>
      <c r="I11" s="32" t="e">
        <f t="shared" si="0"/>
        <v>#REF!</v>
      </c>
    </row>
    <row r="13" spans="1:2" ht="12.75">
      <c r="A13" s="34"/>
      <c r="B13" s="35"/>
    </row>
    <row r="14" ht="12.75">
      <c r="B14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geOrder="overThenDown" paperSize="9" scale="79" r:id="rId1"/>
  <headerFooter alignWithMargins="0">
    <oddFooter>&amp;LC:Regionale 2004/&amp;F/&amp;A&amp;R&amp;D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24">
      <selection activeCell="I57" sqref="I57"/>
    </sheetView>
  </sheetViews>
  <sheetFormatPr defaultColWidth="9.140625" defaultRowHeight="12.75"/>
  <cols>
    <col min="1" max="1" width="5.00390625" style="0" customWidth="1"/>
    <col min="2" max="2" width="32.00390625" style="0" bestFit="1" customWidth="1"/>
    <col min="3" max="3" width="16.140625" style="0" bestFit="1" customWidth="1"/>
    <col min="4" max="4" width="15.28125" style="0" bestFit="1" customWidth="1"/>
    <col min="5" max="5" width="15.28125" style="0" customWidth="1"/>
    <col min="6" max="6" width="15.00390625" style="0" customWidth="1"/>
    <col min="7" max="7" width="14.140625" style="0" bestFit="1" customWidth="1"/>
    <col min="8" max="8" width="14.7109375" style="0" bestFit="1" customWidth="1"/>
    <col min="9" max="9" width="14.00390625" style="0" bestFit="1" customWidth="1"/>
    <col min="11" max="11" width="12.8515625" style="0" bestFit="1" customWidth="1"/>
    <col min="12" max="12" width="11.28125" style="0" bestFit="1" customWidth="1"/>
  </cols>
  <sheetData>
    <row r="1" spans="1:9" ht="33">
      <c r="A1" s="67" t="s">
        <v>35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70" t="s">
        <v>9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60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8" t="s">
        <v>26</v>
      </c>
      <c r="B4" s="68"/>
      <c r="C4" s="68"/>
      <c r="D4" s="68"/>
      <c r="E4" s="68"/>
      <c r="F4" s="68"/>
      <c r="G4" s="68"/>
      <c r="H4" s="68"/>
      <c r="I4" s="68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69"/>
      <c r="B6" s="69"/>
      <c r="C6" s="69"/>
      <c r="D6" s="69"/>
      <c r="E6" s="69"/>
      <c r="F6" s="69"/>
      <c r="G6" s="69"/>
      <c r="H6" s="69"/>
      <c r="I6" s="69"/>
    </row>
    <row r="7" spans="1:9" ht="12.75">
      <c r="A7" s="69"/>
      <c r="B7" s="69"/>
      <c r="C7" s="69"/>
      <c r="D7" s="69"/>
      <c r="E7" s="69"/>
      <c r="F7" s="69"/>
      <c r="G7" s="69"/>
      <c r="H7" s="69"/>
      <c r="I7" s="69"/>
    </row>
    <row r="8" spans="1:7" ht="12.75">
      <c r="A8" s="69"/>
      <c r="B8" s="69"/>
      <c r="C8" s="69"/>
      <c r="D8" s="69"/>
      <c r="E8" s="69"/>
      <c r="F8" s="69"/>
      <c r="G8" s="69"/>
    </row>
    <row r="9" spans="1:9" ht="15">
      <c r="A9" s="71" t="s">
        <v>34</v>
      </c>
      <c r="B9" s="71"/>
      <c r="C9" s="71"/>
      <c r="D9" s="71"/>
      <c r="E9" s="71"/>
      <c r="F9" s="71"/>
      <c r="G9" s="71"/>
      <c r="H9" s="71"/>
      <c r="I9" s="71"/>
    </row>
    <row r="10" spans="1:9" ht="1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7" ht="15.75">
      <c r="A12" s="60"/>
      <c r="B12" s="60"/>
      <c r="C12" s="60"/>
      <c r="D12" s="60"/>
      <c r="E12" s="60"/>
      <c r="F12" s="60"/>
      <c r="G12" s="60"/>
    </row>
    <row r="13" spans="1:9" ht="15">
      <c r="A13" s="72" t="s">
        <v>36</v>
      </c>
      <c r="B13" s="72"/>
      <c r="C13" s="72"/>
      <c r="D13" s="72"/>
      <c r="E13" s="72"/>
      <c r="F13" s="72"/>
      <c r="G13" s="72"/>
      <c r="H13" s="72"/>
      <c r="I13" s="72"/>
    </row>
    <row r="14" spans="1:5" ht="12.75">
      <c r="A14" s="8"/>
      <c r="B14" s="8"/>
      <c r="C14" s="8"/>
      <c r="D14" s="8"/>
      <c r="E14" s="8"/>
    </row>
    <row r="16" ht="13.5" thickBot="1">
      <c r="D16" s="2"/>
    </row>
    <row r="17" spans="1:9" s="15" customFormat="1" ht="13.5" thickBot="1">
      <c r="A17" s="10"/>
      <c r="B17" s="11"/>
      <c r="C17" s="12"/>
      <c r="D17" s="64" t="s">
        <v>37</v>
      </c>
      <c r="E17" s="65"/>
      <c r="F17" s="65"/>
      <c r="G17" s="65"/>
      <c r="H17" s="65"/>
      <c r="I17" s="66"/>
    </row>
    <row r="18" spans="1:9" ht="12.75">
      <c r="A18" s="16" t="s">
        <v>11</v>
      </c>
      <c r="B18" s="3" t="s">
        <v>12</v>
      </c>
      <c r="C18" s="4" t="s">
        <v>13</v>
      </c>
      <c r="D18" s="13" t="s">
        <v>15</v>
      </c>
      <c r="E18" s="14" t="s">
        <v>16</v>
      </c>
      <c r="F18" s="14" t="s">
        <v>17</v>
      </c>
      <c r="G18" s="14" t="s">
        <v>27</v>
      </c>
      <c r="H18" s="14" t="s">
        <v>28</v>
      </c>
      <c r="I18" s="14" t="s">
        <v>44</v>
      </c>
    </row>
    <row r="19" spans="1:9" ht="12.75">
      <c r="A19" s="16"/>
      <c r="B19" s="3"/>
      <c r="C19" s="4"/>
      <c r="D19" s="46" t="s">
        <v>18</v>
      </c>
      <c r="E19" s="17" t="s">
        <v>19</v>
      </c>
      <c r="F19" s="17" t="s">
        <v>30</v>
      </c>
      <c r="G19" s="17" t="s">
        <v>20</v>
      </c>
      <c r="H19" s="17" t="s">
        <v>32</v>
      </c>
      <c r="I19" s="48" t="s">
        <v>0</v>
      </c>
    </row>
    <row r="20" spans="1:9" ht="13.5" thickBot="1">
      <c r="A20" s="18"/>
      <c r="B20" s="19"/>
      <c r="C20" s="20"/>
      <c r="D20" s="53"/>
      <c r="E20" s="53"/>
      <c r="F20" s="54" t="s">
        <v>31</v>
      </c>
      <c r="G20" s="53"/>
      <c r="H20" s="54" t="s">
        <v>33</v>
      </c>
      <c r="I20" s="55"/>
    </row>
    <row r="21" spans="1:9" ht="12.75">
      <c r="A21" s="21"/>
      <c r="B21" s="2"/>
      <c r="C21" s="22"/>
      <c r="D21" s="31"/>
      <c r="E21" s="31"/>
      <c r="F21" s="31"/>
      <c r="G21" s="31"/>
      <c r="H21" s="31"/>
      <c r="I21" s="49"/>
    </row>
    <row r="22" spans="1:12" ht="12.75">
      <c r="A22" s="23">
        <v>1</v>
      </c>
      <c r="B22" s="24" t="s">
        <v>21</v>
      </c>
      <c r="C22" s="5" t="s">
        <v>1</v>
      </c>
      <c r="D22" s="25">
        <v>268850</v>
      </c>
      <c r="E22" s="26">
        <v>78923</v>
      </c>
      <c r="F22" s="25">
        <v>35544</v>
      </c>
      <c r="G22" s="25">
        <v>41467</v>
      </c>
      <c r="H22" s="25">
        <v>97097</v>
      </c>
      <c r="I22" s="50">
        <f aca="true" t="shared" si="0" ref="I22:I30">SUM(D22:H22)</f>
        <v>521881</v>
      </c>
      <c r="K22" s="44"/>
      <c r="L22" s="44"/>
    </row>
    <row r="23" spans="1:12" ht="12.75">
      <c r="A23" s="27">
        <v>2</v>
      </c>
      <c r="B23" s="28" t="s">
        <v>21</v>
      </c>
      <c r="C23" s="6" t="s">
        <v>2</v>
      </c>
      <c r="D23" s="25">
        <v>30821</v>
      </c>
      <c r="E23" s="26">
        <v>16222</v>
      </c>
      <c r="F23" s="25">
        <v>1433</v>
      </c>
      <c r="G23" s="25">
        <v>9022</v>
      </c>
      <c r="H23" s="25">
        <v>20420</v>
      </c>
      <c r="I23" s="50">
        <f t="shared" si="0"/>
        <v>77918</v>
      </c>
      <c r="K23" s="44"/>
      <c r="L23" s="44"/>
    </row>
    <row r="24" spans="1:12" ht="12.75">
      <c r="A24" s="27">
        <v>3</v>
      </c>
      <c r="B24" s="28" t="s">
        <v>21</v>
      </c>
      <c r="C24" s="6" t="s">
        <v>14</v>
      </c>
      <c r="D24" s="25">
        <v>88896</v>
      </c>
      <c r="E24" s="26">
        <v>20128</v>
      </c>
      <c r="F24" s="25">
        <v>12461</v>
      </c>
      <c r="G24" s="25">
        <v>0</v>
      </c>
      <c r="H24" s="25">
        <v>42300</v>
      </c>
      <c r="I24" s="50">
        <f t="shared" si="0"/>
        <v>163785</v>
      </c>
      <c r="K24" s="44"/>
      <c r="L24" s="44"/>
    </row>
    <row r="25" spans="1:12" ht="12.75">
      <c r="A25" s="27">
        <v>4</v>
      </c>
      <c r="B25" s="28" t="s">
        <v>21</v>
      </c>
      <c r="C25" s="6" t="s">
        <v>3</v>
      </c>
      <c r="D25" s="25">
        <v>224607</v>
      </c>
      <c r="E25" s="26">
        <v>86533</v>
      </c>
      <c r="F25" s="25">
        <v>18050</v>
      </c>
      <c r="G25" s="25">
        <v>24451</v>
      </c>
      <c r="H25" s="25">
        <v>110608</v>
      </c>
      <c r="I25" s="50">
        <f t="shared" si="0"/>
        <v>464249</v>
      </c>
      <c r="K25" s="44"/>
      <c r="L25" s="44"/>
    </row>
    <row r="26" spans="1:12" ht="12.75">
      <c r="A26" s="27">
        <v>5</v>
      </c>
      <c r="B26" s="28" t="s">
        <v>21</v>
      </c>
      <c r="C26" s="6" t="s">
        <v>4</v>
      </c>
      <c r="D26" s="25">
        <v>65059</v>
      </c>
      <c r="E26" s="26">
        <v>21971</v>
      </c>
      <c r="F26" s="25">
        <v>7240</v>
      </c>
      <c r="G26" s="25">
        <v>12751</v>
      </c>
      <c r="H26" s="25">
        <v>31379</v>
      </c>
      <c r="I26" s="50">
        <f t="shared" si="0"/>
        <v>138400</v>
      </c>
      <c r="K26" s="44"/>
      <c r="L26" s="44"/>
    </row>
    <row r="27" spans="1:12" ht="12.75">
      <c r="A27" s="27">
        <v>6</v>
      </c>
      <c r="B27" s="28" t="s">
        <v>21</v>
      </c>
      <c r="C27" s="6" t="s">
        <v>5</v>
      </c>
      <c r="D27" s="25">
        <v>78133</v>
      </c>
      <c r="E27" s="26">
        <v>1770</v>
      </c>
      <c r="F27" s="25">
        <v>14575</v>
      </c>
      <c r="G27" s="25">
        <v>7369</v>
      </c>
      <c r="H27" s="25">
        <v>9525</v>
      </c>
      <c r="I27" s="50">
        <f t="shared" si="0"/>
        <v>111372</v>
      </c>
      <c r="K27" s="44"/>
      <c r="L27" s="44"/>
    </row>
    <row r="28" spans="1:12" ht="12.75">
      <c r="A28" s="27">
        <v>7</v>
      </c>
      <c r="B28" s="28" t="s">
        <v>21</v>
      </c>
      <c r="C28" s="6" t="s">
        <v>6</v>
      </c>
      <c r="D28" s="25">
        <v>71213</v>
      </c>
      <c r="E28" s="26">
        <v>20940</v>
      </c>
      <c r="F28" s="25">
        <v>3680</v>
      </c>
      <c r="G28" s="25">
        <v>9879</v>
      </c>
      <c r="H28" s="25">
        <v>63712</v>
      </c>
      <c r="I28" s="50">
        <f t="shared" si="0"/>
        <v>169424</v>
      </c>
      <c r="K28" s="44"/>
      <c r="L28" s="44"/>
    </row>
    <row r="29" spans="1:12" s="29" customFormat="1" ht="12.75">
      <c r="A29" s="27">
        <v>8</v>
      </c>
      <c r="B29" s="28" t="s">
        <v>21</v>
      </c>
      <c r="C29" s="7" t="s">
        <v>7</v>
      </c>
      <c r="D29" s="25">
        <v>166732</v>
      </c>
      <c r="E29" s="26">
        <v>7320</v>
      </c>
      <c r="F29" s="25">
        <v>30980</v>
      </c>
      <c r="G29" s="25">
        <v>10539</v>
      </c>
      <c r="H29" s="25">
        <v>21646</v>
      </c>
      <c r="I29" s="50">
        <f t="shared" si="0"/>
        <v>237217</v>
      </c>
      <c r="K29" s="45"/>
      <c r="L29" s="44"/>
    </row>
    <row r="30" spans="1:12" ht="12.75">
      <c r="A30" s="27">
        <v>9</v>
      </c>
      <c r="B30" s="28" t="s">
        <v>21</v>
      </c>
      <c r="C30" s="6" t="s">
        <v>8</v>
      </c>
      <c r="D30" s="25">
        <v>84830</v>
      </c>
      <c r="E30" s="26">
        <v>15978</v>
      </c>
      <c r="F30" s="25">
        <v>11068</v>
      </c>
      <c r="G30" s="25">
        <v>10663</v>
      </c>
      <c r="H30" s="25">
        <v>26230</v>
      </c>
      <c r="I30" s="50">
        <f t="shared" si="0"/>
        <v>148769</v>
      </c>
      <c r="K30" s="44"/>
      <c r="L30" s="44"/>
    </row>
    <row r="31" spans="1:9" ht="13.5" thickBot="1">
      <c r="A31" s="18"/>
      <c r="B31" s="2"/>
      <c r="C31" s="22"/>
      <c r="D31" s="30"/>
      <c r="E31" s="31"/>
      <c r="F31" s="31"/>
      <c r="G31" s="31"/>
      <c r="H31" s="47"/>
      <c r="I31" s="51"/>
    </row>
    <row r="32" spans="1:9" ht="18.75" customHeight="1" thickBot="1">
      <c r="A32" s="61" t="s">
        <v>0</v>
      </c>
      <c r="B32" s="62"/>
      <c r="C32" s="63"/>
      <c r="D32" s="32">
        <f aca="true" t="shared" si="1" ref="D32:I32">SUM(D22:D30)</f>
        <v>1079141</v>
      </c>
      <c r="E32" s="32">
        <f t="shared" si="1"/>
        <v>269785</v>
      </c>
      <c r="F32" s="32">
        <f t="shared" si="1"/>
        <v>135031</v>
      </c>
      <c r="G32" s="32">
        <f t="shared" si="1"/>
        <v>126141</v>
      </c>
      <c r="H32" s="32">
        <f t="shared" si="1"/>
        <v>422917</v>
      </c>
      <c r="I32" s="43">
        <f t="shared" si="1"/>
        <v>2033015</v>
      </c>
    </row>
    <row r="35" ht="13.5" thickBot="1"/>
    <row r="36" spans="1:9" ht="13.5" thickBot="1">
      <c r="A36" s="10"/>
      <c r="B36" s="11"/>
      <c r="C36" s="12"/>
      <c r="D36" s="64" t="s">
        <v>38</v>
      </c>
      <c r="E36" s="65"/>
      <c r="F36" s="65"/>
      <c r="G36" s="65"/>
      <c r="H36" s="65"/>
      <c r="I36" s="66"/>
    </row>
    <row r="37" spans="1:9" ht="12.75">
      <c r="A37" s="16" t="s">
        <v>11</v>
      </c>
      <c r="B37" s="3" t="s">
        <v>12</v>
      </c>
      <c r="C37" s="4" t="s">
        <v>13</v>
      </c>
      <c r="D37" s="13" t="s">
        <v>15</v>
      </c>
      <c r="E37" s="14" t="s">
        <v>16</v>
      </c>
      <c r="F37" s="14" t="s">
        <v>17</v>
      </c>
      <c r="G37" s="14" t="s">
        <v>27</v>
      </c>
      <c r="H37" s="14" t="s">
        <v>28</v>
      </c>
      <c r="I37" s="14" t="s">
        <v>44</v>
      </c>
    </row>
    <row r="38" spans="1:9" ht="12.75">
      <c r="A38" s="16"/>
      <c r="B38" s="3"/>
      <c r="C38" s="4"/>
      <c r="D38" s="46" t="s">
        <v>18</v>
      </c>
      <c r="E38" s="17" t="s">
        <v>19</v>
      </c>
      <c r="F38" s="17" t="s">
        <v>30</v>
      </c>
      <c r="G38" s="17" t="s">
        <v>20</v>
      </c>
      <c r="H38" s="17" t="s">
        <v>32</v>
      </c>
      <c r="I38" s="48" t="s">
        <v>0</v>
      </c>
    </row>
    <row r="39" spans="1:9" ht="13.5" thickBot="1">
      <c r="A39" s="18"/>
      <c r="B39" s="19"/>
      <c r="C39" s="20"/>
      <c r="D39" s="53"/>
      <c r="E39" s="53"/>
      <c r="F39" s="54" t="s">
        <v>31</v>
      </c>
      <c r="G39" s="53"/>
      <c r="H39" s="54" t="s">
        <v>33</v>
      </c>
      <c r="I39" s="55"/>
    </row>
    <row r="40" spans="1:9" ht="12.75">
      <c r="A40" s="21"/>
      <c r="B40" s="2"/>
      <c r="C40" s="22"/>
      <c r="D40" s="31"/>
      <c r="E40" s="31"/>
      <c r="F40" s="31"/>
      <c r="G40" s="31"/>
      <c r="H40" s="31"/>
      <c r="I40" s="49"/>
    </row>
    <row r="41" spans="1:9" ht="12.75">
      <c r="A41" s="23">
        <v>1</v>
      </c>
      <c r="B41" s="24" t="s">
        <v>21</v>
      </c>
      <c r="C41" s="5" t="s">
        <v>1</v>
      </c>
      <c r="D41" s="25">
        <v>447618</v>
      </c>
      <c r="E41" s="26">
        <v>131400</v>
      </c>
      <c r="F41" s="25">
        <v>42457</v>
      </c>
      <c r="G41" s="25">
        <v>69037</v>
      </c>
      <c r="H41" s="25">
        <v>183974.77</v>
      </c>
      <c r="I41" s="50">
        <f aca="true" t="shared" si="2" ref="I41:I49">SUM(D41:H41)</f>
        <v>874486.77</v>
      </c>
    </row>
    <row r="42" spans="1:9" ht="12.75">
      <c r="A42" s="27">
        <v>2</v>
      </c>
      <c r="B42" s="28" t="s">
        <v>21</v>
      </c>
      <c r="C42" s="6" t="s">
        <v>2</v>
      </c>
      <c r="D42" s="25">
        <v>51315</v>
      </c>
      <c r="E42" s="26">
        <v>27009</v>
      </c>
      <c r="F42" s="25">
        <v>2318</v>
      </c>
      <c r="G42" s="25">
        <v>15021</v>
      </c>
      <c r="H42" s="25">
        <v>25014</v>
      </c>
      <c r="I42" s="50">
        <f t="shared" si="2"/>
        <v>120677</v>
      </c>
    </row>
    <row r="43" spans="1:9" ht="12.75">
      <c r="A43" s="27">
        <v>3</v>
      </c>
      <c r="B43" s="28" t="s">
        <v>21</v>
      </c>
      <c r="C43" s="6" t="s">
        <v>14</v>
      </c>
      <c r="D43" s="25">
        <v>148006</v>
      </c>
      <c r="E43" s="26">
        <v>33511</v>
      </c>
      <c r="F43" s="25">
        <v>16863</v>
      </c>
      <c r="G43" s="25">
        <v>0</v>
      </c>
      <c r="H43" s="25">
        <v>61860</v>
      </c>
      <c r="I43" s="50">
        <f t="shared" si="2"/>
        <v>260240</v>
      </c>
    </row>
    <row r="44" spans="1:9" ht="12.75">
      <c r="A44" s="27">
        <v>4</v>
      </c>
      <c r="B44" s="28" t="s">
        <v>21</v>
      </c>
      <c r="C44" s="6" t="s">
        <v>3</v>
      </c>
      <c r="D44" s="25">
        <v>373958</v>
      </c>
      <c r="E44" s="26">
        <v>144070</v>
      </c>
      <c r="F44" s="25">
        <v>35311</v>
      </c>
      <c r="G44" s="25">
        <v>40708</v>
      </c>
      <c r="H44" s="25">
        <v>154439</v>
      </c>
      <c r="I44" s="50">
        <f t="shared" si="2"/>
        <v>748486</v>
      </c>
    </row>
    <row r="45" spans="1:9" ht="12.75">
      <c r="A45" s="27">
        <v>5</v>
      </c>
      <c r="B45" s="28" t="s">
        <v>21</v>
      </c>
      <c r="C45" s="6" t="s">
        <v>4</v>
      </c>
      <c r="D45" s="25">
        <v>108319</v>
      </c>
      <c r="E45" s="26">
        <v>36580</v>
      </c>
      <c r="F45" s="25">
        <v>11482</v>
      </c>
      <c r="G45" s="25">
        <v>21229</v>
      </c>
      <c r="H45" s="25">
        <v>45033</v>
      </c>
      <c r="I45" s="50">
        <f t="shared" si="2"/>
        <v>222643</v>
      </c>
    </row>
    <row r="46" spans="1:9" ht="12.75">
      <c r="A46" s="27">
        <v>6</v>
      </c>
      <c r="B46" s="28" t="s">
        <v>21</v>
      </c>
      <c r="C46" s="6" t="s">
        <v>5</v>
      </c>
      <c r="D46" s="25">
        <v>130086</v>
      </c>
      <c r="E46" s="26">
        <v>2945</v>
      </c>
      <c r="F46" s="25">
        <v>30664</v>
      </c>
      <c r="G46" s="25">
        <v>12269</v>
      </c>
      <c r="H46" s="25">
        <v>36300</v>
      </c>
      <c r="I46" s="50">
        <f t="shared" si="2"/>
        <v>212264</v>
      </c>
    </row>
    <row r="47" spans="1:9" ht="12.75">
      <c r="A47" s="27">
        <v>7</v>
      </c>
      <c r="B47" s="28" t="s">
        <v>21</v>
      </c>
      <c r="C47" s="6" t="s">
        <v>6</v>
      </c>
      <c r="D47" s="25">
        <v>118566</v>
      </c>
      <c r="E47" s="26">
        <v>31853</v>
      </c>
      <c r="F47" s="25">
        <v>0</v>
      </c>
      <c r="G47" s="25">
        <v>16447</v>
      </c>
      <c r="H47" s="25">
        <v>72025.23</v>
      </c>
      <c r="I47" s="50">
        <f t="shared" si="2"/>
        <v>238891.22999999998</v>
      </c>
    </row>
    <row r="48" spans="1:9" ht="12.75">
      <c r="A48" s="27">
        <v>8</v>
      </c>
      <c r="B48" s="28" t="s">
        <v>21</v>
      </c>
      <c r="C48" s="7" t="s">
        <v>7</v>
      </c>
      <c r="D48" s="25">
        <v>277599</v>
      </c>
      <c r="E48" s="26">
        <v>15197</v>
      </c>
      <c r="F48" s="25">
        <v>61906</v>
      </c>
      <c r="G48" s="25">
        <v>17547</v>
      </c>
      <c r="H48" s="25">
        <v>76012</v>
      </c>
      <c r="I48" s="50">
        <f t="shared" si="2"/>
        <v>448261</v>
      </c>
    </row>
    <row r="49" spans="1:9" ht="12.75">
      <c r="A49" s="27">
        <v>9</v>
      </c>
      <c r="B49" s="28" t="s">
        <v>21</v>
      </c>
      <c r="C49" s="6" t="s">
        <v>8</v>
      </c>
      <c r="D49" s="25">
        <v>141237</v>
      </c>
      <c r="E49" s="26">
        <v>26603</v>
      </c>
      <c r="F49" s="25">
        <v>23834</v>
      </c>
      <c r="G49" s="25">
        <v>17752</v>
      </c>
      <c r="H49" s="25">
        <v>49497</v>
      </c>
      <c r="I49" s="50">
        <f t="shared" si="2"/>
        <v>258923</v>
      </c>
    </row>
    <row r="50" spans="1:9" ht="13.5" thickBot="1">
      <c r="A50" s="18"/>
      <c r="B50" s="2"/>
      <c r="C50" s="22"/>
      <c r="D50" s="30"/>
      <c r="E50" s="31"/>
      <c r="F50" s="31"/>
      <c r="G50" s="31"/>
      <c r="H50" s="47"/>
      <c r="I50" s="51"/>
    </row>
    <row r="51" spans="1:9" ht="13.5" thickBot="1">
      <c r="A51" s="61" t="s">
        <v>0</v>
      </c>
      <c r="B51" s="62"/>
      <c r="C51" s="63"/>
      <c r="D51" s="32">
        <f aca="true" t="shared" si="3" ref="D51:I51">SUM(D41:D49)</f>
        <v>1796704</v>
      </c>
      <c r="E51" s="32">
        <f t="shared" si="3"/>
        <v>449168</v>
      </c>
      <c r="F51" s="32">
        <f t="shared" si="3"/>
        <v>224835</v>
      </c>
      <c r="G51" s="32">
        <f t="shared" si="3"/>
        <v>210010</v>
      </c>
      <c r="H51" s="32">
        <f t="shared" si="3"/>
        <v>704155</v>
      </c>
      <c r="I51" s="43">
        <f t="shared" si="3"/>
        <v>3384872</v>
      </c>
    </row>
    <row r="54" ht="13.5" thickBot="1"/>
    <row r="55" spans="1:9" ht="13.5" thickBot="1">
      <c r="A55" s="10"/>
      <c r="B55" s="11"/>
      <c r="C55" s="12"/>
      <c r="D55" s="64" t="s">
        <v>39</v>
      </c>
      <c r="E55" s="65"/>
      <c r="F55" s="65"/>
      <c r="G55" s="65"/>
      <c r="H55" s="65"/>
      <c r="I55" s="66"/>
    </row>
    <row r="56" spans="1:9" ht="12.75">
      <c r="A56" s="16" t="s">
        <v>11</v>
      </c>
      <c r="B56" s="3" t="s">
        <v>12</v>
      </c>
      <c r="C56" s="4" t="s">
        <v>13</v>
      </c>
      <c r="D56" s="13" t="s">
        <v>15</v>
      </c>
      <c r="E56" s="14" t="s">
        <v>16</v>
      </c>
      <c r="F56" s="14" t="s">
        <v>17</v>
      </c>
      <c r="G56" s="14" t="s">
        <v>27</v>
      </c>
      <c r="H56" s="14" t="s">
        <v>28</v>
      </c>
      <c r="I56" s="14" t="s">
        <v>44</v>
      </c>
    </row>
    <row r="57" spans="1:9" ht="12.75">
      <c r="A57" s="16"/>
      <c r="B57" s="3"/>
      <c r="C57" s="4"/>
      <c r="D57" s="46" t="s">
        <v>18</v>
      </c>
      <c r="E57" s="17" t="s">
        <v>19</v>
      </c>
      <c r="F57" s="17" t="s">
        <v>30</v>
      </c>
      <c r="G57" s="17" t="s">
        <v>20</v>
      </c>
      <c r="H57" s="17" t="s">
        <v>32</v>
      </c>
      <c r="I57" s="48" t="s">
        <v>0</v>
      </c>
    </row>
    <row r="58" spans="1:9" ht="13.5" thickBot="1">
      <c r="A58" s="18"/>
      <c r="B58" s="19"/>
      <c r="C58" s="20"/>
      <c r="D58" s="53"/>
      <c r="E58" s="53"/>
      <c r="F58" s="54" t="s">
        <v>31</v>
      </c>
      <c r="G58" s="53"/>
      <c r="H58" s="54" t="s">
        <v>33</v>
      </c>
      <c r="I58" s="55"/>
    </row>
    <row r="59" spans="1:9" ht="12.75">
      <c r="A59" s="21"/>
      <c r="B59" s="2"/>
      <c r="C59" s="22"/>
      <c r="D59" s="31"/>
      <c r="E59" s="31"/>
      <c r="F59" s="31"/>
      <c r="G59" s="31"/>
      <c r="H59" s="31"/>
      <c r="I59" s="49"/>
    </row>
    <row r="60" spans="1:9" ht="12.75">
      <c r="A60" s="23">
        <v>1</v>
      </c>
      <c r="B60" s="24" t="s">
        <v>21</v>
      </c>
      <c r="C60" s="5" t="s">
        <v>1</v>
      </c>
      <c r="D60" s="25">
        <f aca="true" t="shared" si="4" ref="D60:I66">D22+D41</f>
        <v>716468</v>
      </c>
      <c r="E60" s="25">
        <f t="shared" si="4"/>
        <v>210323</v>
      </c>
      <c r="F60" s="25">
        <f t="shared" si="4"/>
        <v>78001</v>
      </c>
      <c r="G60" s="25">
        <f t="shared" si="4"/>
        <v>110504</v>
      </c>
      <c r="H60" s="25">
        <f t="shared" si="4"/>
        <v>281071.77</v>
      </c>
      <c r="I60" s="56">
        <f t="shared" si="4"/>
        <v>1396367.77</v>
      </c>
    </row>
    <row r="61" spans="1:9" ht="12.75">
      <c r="A61" s="27">
        <v>2</v>
      </c>
      <c r="B61" s="28" t="s">
        <v>21</v>
      </c>
      <c r="C61" s="6" t="s">
        <v>2</v>
      </c>
      <c r="D61" s="25">
        <f t="shared" si="4"/>
        <v>82136</v>
      </c>
      <c r="E61" s="25">
        <f t="shared" si="4"/>
        <v>43231</v>
      </c>
      <c r="F61" s="25">
        <f t="shared" si="4"/>
        <v>3751</v>
      </c>
      <c r="G61" s="25">
        <f t="shared" si="4"/>
        <v>24043</v>
      </c>
      <c r="H61" s="25">
        <f t="shared" si="4"/>
        <v>45434</v>
      </c>
      <c r="I61" s="56">
        <f t="shared" si="4"/>
        <v>198595</v>
      </c>
    </row>
    <row r="62" spans="1:9" ht="12.75">
      <c r="A62" s="27">
        <v>3</v>
      </c>
      <c r="B62" s="28" t="s">
        <v>21</v>
      </c>
      <c r="C62" s="6" t="s">
        <v>14</v>
      </c>
      <c r="D62" s="25">
        <f t="shared" si="4"/>
        <v>236902</v>
      </c>
      <c r="E62" s="25">
        <f t="shared" si="4"/>
        <v>53639</v>
      </c>
      <c r="F62" s="25">
        <f t="shared" si="4"/>
        <v>29324</v>
      </c>
      <c r="G62" s="25">
        <f t="shared" si="4"/>
        <v>0</v>
      </c>
      <c r="H62" s="25">
        <f t="shared" si="4"/>
        <v>104160</v>
      </c>
      <c r="I62" s="56">
        <f t="shared" si="4"/>
        <v>424025</v>
      </c>
    </row>
    <row r="63" spans="1:9" ht="12.75">
      <c r="A63" s="27">
        <v>4</v>
      </c>
      <c r="B63" s="28" t="s">
        <v>21</v>
      </c>
      <c r="C63" s="6" t="s">
        <v>3</v>
      </c>
      <c r="D63" s="25">
        <f t="shared" si="4"/>
        <v>598565</v>
      </c>
      <c r="E63" s="25">
        <f t="shared" si="4"/>
        <v>230603</v>
      </c>
      <c r="F63" s="25">
        <f t="shared" si="4"/>
        <v>53361</v>
      </c>
      <c r="G63" s="25">
        <f t="shared" si="4"/>
        <v>65159</v>
      </c>
      <c r="H63" s="25">
        <f t="shared" si="4"/>
        <v>265047</v>
      </c>
      <c r="I63" s="56">
        <f t="shared" si="4"/>
        <v>1212735</v>
      </c>
    </row>
    <row r="64" spans="1:9" ht="12.75">
      <c r="A64" s="27">
        <v>5</v>
      </c>
      <c r="B64" s="28" t="s">
        <v>21</v>
      </c>
      <c r="C64" s="6" t="s">
        <v>4</v>
      </c>
      <c r="D64" s="25">
        <f t="shared" si="4"/>
        <v>173378</v>
      </c>
      <c r="E64" s="25">
        <f t="shared" si="4"/>
        <v>58551</v>
      </c>
      <c r="F64" s="25">
        <f t="shared" si="4"/>
        <v>18722</v>
      </c>
      <c r="G64" s="25">
        <f t="shared" si="4"/>
        <v>33980</v>
      </c>
      <c r="H64" s="25">
        <f t="shared" si="4"/>
        <v>76412</v>
      </c>
      <c r="I64" s="56">
        <f t="shared" si="4"/>
        <v>361043</v>
      </c>
    </row>
    <row r="65" spans="1:9" ht="12.75">
      <c r="A65" s="27">
        <v>6</v>
      </c>
      <c r="B65" s="28" t="s">
        <v>21</v>
      </c>
      <c r="C65" s="6" t="s">
        <v>5</v>
      </c>
      <c r="D65" s="25">
        <f t="shared" si="4"/>
        <v>208219</v>
      </c>
      <c r="E65" s="25">
        <f t="shared" si="4"/>
        <v>4715</v>
      </c>
      <c r="F65" s="25">
        <f t="shared" si="4"/>
        <v>45239</v>
      </c>
      <c r="G65" s="25">
        <f t="shared" si="4"/>
        <v>19638</v>
      </c>
      <c r="H65" s="25">
        <f t="shared" si="4"/>
        <v>45825</v>
      </c>
      <c r="I65" s="56">
        <f t="shared" si="4"/>
        <v>323636</v>
      </c>
    </row>
    <row r="66" spans="1:9" ht="12.75">
      <c r="A66" s="27">
        <v>7</v>
      </c>
      <c r="B66" s="28" t="s">
        <v>21</v>
      </c>
      <c r="C66" s="6" t="s">
        <v>6</v>
      </c>
      <c r="D66" s="25">
        <f t="shared" si="4"/>
        <v>189779</v>
      </c>
      <c r="E66" s="25">
        <f t="shared" si="4"/>
        <v>52793</v>
      </c>
      <c r="F66" s="25">
        <f t="shared" si="4"/>
        <v>3680</v>
      </c>
      <c r="G66" s="25">
        <f t="shared" si="4"/>
        <v>26326</v>
      </c>
      <c r="H66" s="25">
        <f t="shared" si="4"/>
        <v>135737.22999999998</v>
      </c>
      <c r="I66" s="56">
        <f t="shared" si="4"/>
        <v>408315.23</v>
      </c>
    </row>
    <row r="67" spans="1:9" ht="12.75">
      <c r="A67" s="27">
        <v>8</v>
      </c>
      <c r="B67" s="28" t="s">
        <v>21</v>
      </c>
      <c r="C67" s="7" t="s">
        <v>7</v>
      </c>
      <c r="D67" s="25">
        <f aca="true" t="shared" si="5" ref="D67:I67">D29+D48</f>
        <v>444331</v>
      </c>
      <c r="E67" s="25">
        <f t="shared" si="5"/>
        <v>22517</v>
      </c>
      <c r="F67" s="25">
        <f t="shared" si="5"/>
        <v>92886</v>
      </c>
      <c r="G67" s="25">
        <f t="shared" si="5"/>
        <v>28086</v>
      </c>
      <c r="H67" s="25">
        <f t="shared" si="5"/>
        <v>97658</v>
      </c>
      <c r="I67" s="56">
        <f t="shared" si="5"/>
        <v>685478</v>
      </c>
    </row>
    <row r="68" spans="1:9" ht="12.75">
      <c r="A68" s="27">
        <v>9</v>
      </c>
      <c r="B68" s="28" t="s">
        <v>21</v>
      </c>
      <c r="C68" s="6" t="s">
        <v>8</v>
      </c>
      <c r="D68" s="25">
        <f aca="true" t="shared" si="6" ref="D68:I68">D30+D49</f>
        <v>226067</v>
      </c>
      <c r="E68" s="25">
        <f t="shared" si="6"/>
        <v>42581</v>
      </c>
      <c r="F68" s="25">
        <f t="shared" si="6"/>
        <v>34902</v>
      </c>
      <c r="G68" s="25">
        <f t="shared" si="6"/>
        <v>28415</v>
      </c>
      <c r="H68" s="25">
        <f t="shared" si="6"/>
        <v>75727</v>
      </c>
      <c r="I68" s="56">
        <f t="shared" si="6"/>
        <v>407692</v>
      </c>
    </row>
    <row r="69" spans="1:9" ht="13.5" thickBot="1">
      <c r="A69" s="18"/>
      <c r="B69" s="2"/>
      <c r="C69" s="22"/>
      <c r="D69" s="30"/>
      <c r="E69" s="31"/>
      <c r="F69" s="31"/>
      <c r="G69" s="31"/>
      <c r="H69" s="47"/>
      <c r="I69" s="51"/>
    </row>
    <row r="70" spans="1:9" ht="13.5" thickBot="1">
      <c r="A70" s="61" t="s">
        <v>0</v>
      </c>
      <c r="B70" s="62"/>
      <c r="C70" s="63"/>
      <c r="D70" s="32">
        <f aca="true" t="shared" si="7" ref="D70:I70">SUM(D60:D68)</f>
        <v>2875845</v>
      </c>
      <c r="E70" s="32">
        <f t="shared" si="7"/>
        <v>718953</v>
      </c>
      <c r="F70" s="32">
        <f t="shared" si="7"/>
        <v>359866</v>
      </c>
      <c r="G70" s="32">
        <f t="shared" si="7"/>
        <v>336151</v>
      </c>
      <c r="H70" s="32">
        <f t="shared" si="7"/>
        <v>1127072</v>
      </c>
      <c r="I70" s="43">
        <f t="shared" si="7"/>
        <v>5417887</v>
      </c>
    </row>
    <row r="72" spans="1:2" ht="12.75">
      <c r="A72" s="33" t="s">
        <v>40</v>
      </c>
      <c r="B72" t="s">
        <v>41</v>
      </c>
    </row>
    <row r="76" spans="1:3" ht="12.75">
      <c r="A76" s="33"/>
      <c r="B76" s="34"/>
      <c r="C76" s="35"/>
    </row>
    <row r="77" spans="2:3" ht="12.75">
      <c r="B77" s="34" t="s">
        <v>42</v>
      </c>
      <c r="C77" s="35"/>
    </row>
    <row r="78" spans="8:9" ht="12.75">
      <c r="H78" s="59" t="s">
        <v>29</v>
      </c>
      <c r="I78" s="59"/>
    </row>
    <row r="79" spans="8:9" ht="12.75">
      <c r="H79" s="57" t="s">
        <v>43</v>
      </c>
      <c r="I79" s="58"/>
    </row>
  </sheetData>
  <mergeCells count="18">
    <mergeCell ref="A9:I9"/>
    <mergeCell ref="A13:I13"/>
    <mergeCell ref="A3:I3"/>
    <mergeCell ref="A8:G8"/>
    <mergeCell ref="A1:I1"/>
    <mergeCell ref="A4:I4"/>
    <mergeCell ref="A6:I6"/>
    <mergeCell ref="A7:I7"/>
    <mergeCell ref="A2:I2"/>
    <mergeCell ref="H79:I79"/>
    <mergeCell ref="H78:I78"/>
    <mergeCell ref="A12:G12"/>
    <mergeCell ref="A32:C32"/>
    <mergeCell ref="D17:I17"/>
    <mergeCell ref="A70:C70"/>
    <mergeCell ref="D36:I36"/>
    <mergeCell ref="A51:C51"/>
    <mergeCell ref="D55:I5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areafinanziaria</cp:lastModifiedBy>
  <cp:lastPrinted>2006-08-29T14:03:48Z</cp:lastPrinted>
  <dcterms:created xsi:type="dcterms:W3CDTF">2002-10-01T13:54:34Z</dcterms:created>
  <dcterms:modified xsi:type="dcterms:W3CDTF">2006-08-30T15:05:33Z</dcterms:modified>
  <cp:category/>
  <cp:version/>
  <cp:contentType/>
  <cp:contentStatus/>
</cp:coreProperties>
</file>