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0"/>
  </bookViews>
  <sheets>
    <sheet name=" " sheetId="1" r:id="rId1"/>
  </sheets>
  <definedNames>
    <definedName name="_xlnm.Print_Area" localSheetId="0">' '!$A$1:$I$82</definedName>
  </definedNames>
  <calcPr fullCalcOnLoad="1"/>
</workbook>
</file>

<file path=xl/comments1.xml><?xml version="1.0" encoding="utf-8"?>
<comments xmlns="http://schemas.openxmlformats.org/spreadsheetml/2006/main">
  <authors>
    <author>usrer</author>
  </authors>
  <commentList>
    <comment ref="H18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4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1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3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4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5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8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59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0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1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3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4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5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6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7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8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69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0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1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2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3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4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5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6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7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8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79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  <comment ref="H80" authorId="0">
      <text>
        <r>
          <rPr>
            <b/>
            <sz val="8"/>
            <rFont val="Tahoma"/>
            <family val="0"/>
          </rPr>
          <t>usrer: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<sst xmlns="http://schemas.openxmlformats.org/spreadsheetml/2006/main" count="330" uniqueCount="232">
  <si>
    <t>CODICE MECCANOGRAFICO DELLA ISTITUZIONE SCOLASTICA</t>
  </si>
  <si>
    <t>INDIRIZZO</t>
  </si>
  <si>
    <t>COMUNE</t>
  </si>
  <si>
    <t>FINANZIAMENTO PROGETTI DI ISTRUZIONE DOMICILIARE</t>
  </si>
  <si>
    <t>ORE COMPLESSIVE ASSEGNATE</t>
  </si>
  <si>
    <t>BO</t>
  </si>
  <si>
    <t>FC</t>
  </si>
  <si>
    <t>FE</t>
  </si>
  <si>
    <t>RA</t>
  </si>
  <si>
    <t>DIREZIONE GENERALE  - UFFICIO II</t>
  </si>
  <si>
    <t>ISTITUZIONE SCOLASTICA</t>
  </si>
  <si>
    <t>IMPORTI PER ISTITUZIONE SCOLASTICA</t>
  </si>
  <si>
    <t>PROV</t>
  </si>
  <si>
    <t>PC</t>
  </si>
  <si>
    <t>Piacenza</t>
  </si>
  <si>
    <t>Parma</t>
  </si>
  <si>
    <t>PR</t>
  </si>
  <si>
    <t>Sassuolo</t>
  </si>
  <si>
    <t>MO</t>
  </si>
  <si>
    <t>Vignola</t>
  </si>
  <si>
    <t>Carpi</t>
  </si>
  <si>
    <t>Bologna</t>
  </si>
  <si>
    <t>I.C. N.6 BO</t>
  </si>
  <si>
    <t>IC N.4</t>
  </si>
  <si>
    <t>I.I.S. ARCHIMEDE</t>
  </si>
  <si>
    <t>Ferrara</t>
  </si>
  <si>
    <t>Pieve di Cento</t>
  </si>
  <si>
    <t>Ravenna</t>
  </si>
  <si>
    <t>BOIC817004</t>
  </si>
  <si>
    <t>VIA FINELLI, 2</t>
  </si>
  <si>
    <t>BOIC81500C</t>
  </si>
  <si>
    <t>VIA VERNE, 19</t>
  </si>
  <si>
    <t>BOIS00700N</t>
  </si>
  <si>
    <t>VIA CENTO, 38/A</t>
  </si>
  <si>
    <t>VIA CIRCONVALLAZIONE LEVANTE, 6</t>
  </si>
  <si>
    <t>FOMM02800V</t>
  </si>
  <si>
    <t>Cesena</t>
  </si>
  <si>
    <t>FOEE006003</t>
  </si>
  <si>
    <t>VIALE ITALIA, 56</t>
  </si>
  <si>
    <t>MOMM14900B</t>
  </si>
  <si>
    <t>Modena</t>
  </si>
  <si>
    <t>VIA RESISTENZA, 800</t>
  </si>
  <si>
    <t>RE</t>
  </si>
  <si>
    <t>Forlì</t>
  </si>
  <si>
    <t>MOPS02000B</t>
  </si>
  <si>
    <t>N.</t>
  </si>
  <si>
    <t>ISTRUZIONE DOMICILIARE E SCUOLA IN OSPEDALE E.F. 2007  - A.S. 2007-2008</t>
  </si>
  <si>
    <t>IC EDMONDO CAVICCHI</t>
  </si>
  <si>
    <t>I.C. N.5</t>
  </si>
  <si>
    <t>VIA ANTONIO DI VINCENZO, 55</t>
  </si>
  <si>
    <t>D.D. 1^ CIRCOLO</t>
  </si>
  <si>
    <t>Cesenatico</t>
  </si>
  <si>
    <t>D.D. 5^ CIRCOLO</t>
  </si>
  <si>
    <t>VIA SAFFI, 3</t>
  </si>
  <si>
    <t>VIA ANNA FRANK, 185</t>
  </si>
  <si>
    <t>SCUOLA SEC. DI I GRADO</t>
  </si>
  <si>
    <t>VIA SAN COLOMBANO, 190</t>
  </si>
  <si>
    <t>FETD040009</t>
  </si>
  <si>
    <t>I.T.C. "MARCO POLO"</t>
  </si>
  <si>
    <t>VIA MONS. RUGGERO BOVELLI, 7/13</t>
  </si>
  <si>
    <t>I.C. SAN SECONDO</t>
  </si>
  <si>
    <t>P.LE BERNINI, 11</t>
  </si>
  <si>
    <t>I.C. VIA PUCCINI</t>
  </si>
  <si>
    <t>VIA PUCCINI, 23</t>
  </si>
  <si>
    <t>S.M.S. "ITALO CALVINO"</t>
  </si>
  <si>
    <t>VIA BOSCARELLI, 23</t>
  </si>
  <si>
    <t>SCUOLA PRIMARIA S. DOROTEA</t>
  </si>
  <si>
    <t>VIA CASTELLO 2/C</t>
  </si>
  <si>
    <t>Casalgrande Alto</t>
  </si>
  <si>
    <t>VIA PRATI, 2</t>
  </si>
  <si>
    <t>Correggio</t>
  </si>
  <si>
    <t>D.D. 2^ CIRCOLO</t>
  </si>
  <si>
    <t>VIA FILIPPO MORDANI,5</t>
  </si>
  <si>
    <t>RAEE002009</t>
  </si>
  <si>
    <t>IPSSAR "ARTUSI"</t>
  </si>
  <si>
    <t>VIA TARLOMBANI, 7</t>
  </si>
  <si>
    <t>Riolo Terme</t>
  </si>
  <si>
    <t>RARH020004</t>
  </si>
  <si>
    <t>I.C. "M. MONTANARI"</t>
  </si>
  <si>
    <t>VIA AQUILEIA, 31</t>
  </si>
  <si>
    <t xml:space="preserve">Ravenna </t>
  </si>
  <si>
    <t>S.M.S. "P. PAOLI"</t>
  </si>
  <si>
    <t>LICEO SC. "TASSONI"</t>
  </si>
  <si>
    <t>VIALE REITER, 66</t>
  </si>
  <si>
    <t>VIALE REITER, 81</t>
  </si>
  <si>
    <t>MOEE008009</t>
  </si>
  <si>
    <t>VIA NICOLI, 152</t>
  </si>
  <si>
    <t>I.I.S. "PRIMO LEVI"</t>
  </si>
  <si>
    <t>I.T.C. "BAROZZI"</t>
  </si>
  <si>
    <t>VIALE MONTE KOSICA, 136</t>
  </si>
  <si>
    <t>S.M. "PRIMO LEVI"</t>
  </si>
  <si>
    <t>VIA MERCADANTE, 4</t>
  </si>
  <si>
    <t>IC "G. GUINIZELLI"</t>
  </si>
  <si>
    <t>VIA MAGENTA, 10</t>
  </si>
  <si>
    <t>Castelfranco Emilia</t>
  </si>
  <si>
    <t>VIA GUIDO FASSI, 1</t>
  </si>
  <si>
    <t>I. C. CARPI CENTRO</t>
  </si>
  <si>
    <t>DD ARGENTA</t>
  </si>
  <si>
    <t>VIA XXVIII APRILE, 2/A</t>
  </si>
  <si>
    <t>Argenta</t>
  </si>
  <si>
    <t>IC "DON CHENDI"</t>
  </si>
  <si>
    <t>Tresigallo</t>
  </si>
  <si>
    <t>IC BELLARIA</t>
  </si>
  <si>
    <t>Bellaria</t>
  </si>
  <si>
    <t>RN</t>
  </si>
  <si>
    <t>DD 3^ CIRCOLO</t>
  </si>
  <si>
    <t>Riccione</t>
  </si>
  <si>
    <t>IC MIRAMARE</t>
  </si>
  <si>
    <t>S. M. "ALIGHIERI-FERMI"</t>
  </si>
  <si>
    <t>Rimini</t>
  </si>
  <si>
    <t>IC GATTEO</t>
  </si>
  <si>
    <t>VIA DON GHINELLI, 8</t>
  </si>
  <si>
    <t xml:space="preserve">Gatteo </t>
  </si>
  <si>
    <t>DD 1^ CIRCOLO</t>
  </si>
  <si>
    <t>DD 7^ CIRCOLO</t>
  </si>
  <si>
    <t>VIA EMMANUELI, 30</t>
  </si>
  <si>
    <t>IC BRISIGHELLA</t>
  </si>
  <si>
    <t>P.ZZETTA PIANORI, 4</t>
  </si>
  <si>
    <t>Brisighella</t>
  </si>
  <si>
    <t>DD 2^ CIRCOLO</t>
  </si>
  <si>
    <t>VIA CIRCONVALLAZIONE SACCHETTI, 9</t>
  </si>
  <si>
    <t>Cervia</t>
  </si>
  <si>
    <t>IIS "ZAPPA-FERMI"</t>
  </si>
  <si>
    <t>VIA CACCHIOLI, 9</t>
  </si>
  <si>
    <t>Borgo Val di Taro</t>
  </si>
  <si>
    <t>IC TRAVERSETOLO</t>
  </si>
  <si>
    <t>VIA S. MARTINO, 82</t>
  </si>
  <si>
    <t>Traversetolo</t>
  </si>
  <si>
    <t>ITG "BLAISE PASCAL"</t>
  </si>
  <si>
    <t>VIA MAKALLE', 12</t>
  </si>
  <si>
    <t>Reggio Emilia</t>
  </si>
  <si>
    <t>IC CARPI 2</t>
  </si>
  <si>
    <t>VIA BOLLITORA, 90</t>
  </si>
  <si>
    <t>IC "S. FABRIANI"</t>
  </si>
  <si>
    <t>VIA MARCONI, 6</t>
  </si>
  <si>
    <t>Spilamberto</t>
  </si>
  <si>
    <t>VIA GRAMSCI, 25</t>
  </si>
  <si>
    <t>Formigine</t>
  </si>
  <si>
    <t>S. Giovanni in Persiceto</t>
  </si>
  <si>
    <t>P.ZZA CARDUCCI, 6</t>
  </si>
  <si>
    <t xml:space="preserve">IC N. 8 BO </t>
  </si>
  <si>
    <t>VIA CA' SELVATICA, 11</t>
  </si>
  <si>
    <t>VIA MONTERICCO, 5/A</t>
  </si>
  <si>
    <t>Imola</t>
  </si>
  <si>
    <t>VIA SACRAMORA, 52</t>
  </si>
  <si>
    <t>VIA VILLA CLELIA, 18</t>
  </si>
  <si>
    <t>IC BAZZANO</t>
  </si>
  <si>
    <t>Bazzano</t>
  </si>
  <si>
    <t>IC OZZANO</t>
  </si>
  <si>
    <t>VIALE 2 GIUGNO, 49</t>
  </si>
  <si>
    <t>Ozzano dell'Emilia</t>
  </si>
  <si>
    <t>IC "S.D'ACQUISTO"</t>
  </si>
  <si>
    <t>VIA GIORDANI</t>
  </si>
  <si>
    <t>Gaggio Montano</t>
  </si>
  <si>
    <t>IPSSAR "B. SCAPPI"</t>
  </si>
  <si>
    <t>VIALE TERME, 1054</t>
  </si>
  <si>
    <t>Castel S. Pietro Terme</t>
  </si>
  <si>
    <t>IPC "ALDROVANDI- RUBBIANI"</t>
  </si>
  <si>
    <t>IC CENTRO</t>
  </si>
  <si>
    <t>VIA MAMELI, 7</t>
  </si>
  <si>
    <t>Casalecchio di Reno</t>
  </si>
  <si>
    <t>BOIC85100G</t>
  </si>
  <si>
    <t>BOIC816008</t>
  </si>
  <si>
    <t>BOEE14700V</t>
  </si>
  <si>
    <t>BOIC86300T</t>
  </si>
  <si>
    <t>VIA DE AMICIS 5/6</t>
  </si>
  <si>
    <t>BOIC875004</t>
  </si>
  <si>
    <t>BOIC811005</t>
  </si>
  <si>
    <t>BOIC82800E</t>
  </si>
  <si>
    <t>BOIC84700X</t>
  </si>
  <si>
    <t>BOIC80600N</t>
  </si>
  <si>
    <t>BORC03000L</t>
  </si>
  <si>
    <t>BORH020007</t>
  </si>
  <si>
    <t>D.D. 6^ CIRCOLO</t>
  </si>
  <si>
    <t>FOEE021005</t>
  </si>
  <si>
    <t>FOEE030044</t>
  </si>
  <si>
    <t>FOIC818007</t>
  </si>
  <si>
    <t>FEIC803001</t>
  </si>
  <si>
    <t>VIA FRANCESCHINI, 2</t>
  </si>
  <si>
    <t>FEEE00100B</t>
  </si>
  <si>
    <t>FERC010006</t>
  </si>
  <si>
    <t>I.P.S.C.T. "EINAUDI"</t>
  </si>
  <si>
    <t>VIA SAVONAROLA, 32</t>
  </si>
  <si>
    <t>MOIC817002</t>
  </si>
  <si>
    <t>MOIC823009</t>
  </si>
  <si>
    <t>MOIC809003</t>
  </si>
  <si>
    <t>MOEE03600D</t>
  </si>
  <si>
    <t>MOIC81800T</t>
  </si>
  <si>
    <t>MOMM16300N</t>
  </si>
  <si>
    <t>MOTD03000T</t>
  </si>
  <si>
    <t>MOIS00200C</t>
  </si>
  <si>
    <t>PCEE00700X</t>
  </si>
  <si>
    <t>PCMM00400B</t>
  </si>
  <si>
    <t xml:space="preserve">PRIC83000Q </t>
  </si>
  <si>
    <t>S. Secondo Parmense</t>
  </si>
  <si>
    <t>PRIC833007</t>
  </si>
  <si>
    <t>PRIC819001</t>
  </si>
  <si>
    <t>PRIS00100X</t>
  </si>
  <si>
    <t>RAEE02200E</t>
  </si>
  <si>
    <t>RAEE003005</t>
  </si>
  <si>
    <t>VIA SCUOLE PUBBLICHE, 9</t>
  </si>
  <si>
    <t>RAIC811002</t>
  </si>
  <si>
    <t>RAIC80700A</t>
  </si>
  <si>
    <t>RETL020003</t>
  </si>
  <si>
    <t>RETD02000L</t>
  </si>
  <si>
    <t>I.T.C.G. "LUIGI EINAUDI"</t>
  </si>
  <si>
    <t>RNIS00100T</t>
  </si>
  <si>
    <t>Liceo sc. "SERPIERI"</t>
  </si>
  <si>
    <t>RNIC81000C</t>
  </si>
  <si>
    <t>VIA NICOLO' ZENO, 21</t>
  </si>
  <si>
    <t>RNIC805001</t>
  </si>
  <si>
    <t>VIA PESCARA, 33</t>
  </si>
  <si>
    <t>RNEE00802L</t>
  </si>
  <si>
    <t>P.ZZA IV NOVEMBRE</t>
  </si>
  <si>
    <t>RNMM01000D</t>
  </si>
  <si>
    <t>VIA COLETTI, 102</t>
  </si>
  <si>
    <t>importo orario assegnato €/ora</t>
  </si>
  <si>
    <t>Totale €</t>
  </si>
  <si>
    <t>M0IC80600G</t>
  </si>
  <si>
    <t>I.C PIEVE PELAGO</t>
  </si>
  <si>
    <t xml:space="preserve">VIALE FERRARI,1 </t>
  </si>
  <si>
    <t>Pieve Pelago(Mo)</t>
  </si>
  <si>
    <t>BO1E00200P</t>
  </si>
  <si>
    <t>IC N. 6 IMOLA</t>
  </si>
  <si>
    <t>DD S. GIOVANNI IN PERSICETO</t>
  </si>
  <si>
    <t>RE1E00300T</t>
  </si>
  <si>
    <t>BO1M00200X</t>
  </si>
  <si>
    <t>UFFICIO II SETTORE POLITICHE FORMATIVE - DIRIGENTE STEFANO VERSARI</t>
  </si>
  <si>
    <t>TABELLA 2 ALLEGATA ALLA NOT PROT.       DEL</t>
  </si>
  <si>
    <t>SCUOLA PRIMARIAMAESTRE PIE</t>
  </si>
  <si>
    <t>SECONDARIA 1° GR.S. GIOVANNI IN BOSCO</t>
  </si>
  <si>
    <t>VIA MONTELLO, 42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</si>
</sst>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€&quot;\ #,##0.00"/>
    <numFmt numFmtId="166" formatCode="&quot;€&quot;\ #,##0.00;[Red]&quot;€&quot;\ #,##0.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164" fontId="0" fillId="0" borderId="0" xfId="18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18" applyNumberFormat="1" applyFont="1" applyFill="1" applyBorder="1" applyAlignment="1">
      <alignment vertical="top" wrapText="1"/>
    </xf>
    <xf numFmtId="164" fontId="0" fillId="0" borderId="0" xfId="18" applyNumberFormat="1" applyFont="1" applyFill="1" applyBorder="1" applyAlignment="1" quotePrefix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NumberFormat="1" applyFont="1" applyFill="1" applyBorder="1" applyAlignment="1" quotePrefix="1">
      <alignment wrapText="1"/>
    </xf>
    <xf numFmtId="164" fontId="0" fillId="0" borderId="1" xfId="18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4" fontId="1" fillId="0" borderId="3" xfId="18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43" fontId="0" fillId="0" borderId="7" xfId="18" applyNumberFormat="1" applyFont="1" applyFill="1" applyBorder="1" applyAlignment="1">
      <alignment horizontal="center" wrapText="1"/>
    </xf>
    <xf numFmtId="43" fontId="0" fillId="0" borderId="8" xfId="0" applyNumberFormat="1" applyFont="1" applyFill="1" applyBorder="1" applyAlignment="1">
      <alignment horizontal="right" vertical="top" wrapText="1"/>
    </xf>
    <xf numFmtId="43" fontId="0" fillId="0" borderId="9" xfId="0" applyNumberFormat="1" applyFont="1" applyFill="1" applyBorder="1" applyAlignment="1">
      <alignment horizontal="right" vertical="top" wrapText="1"/>
    </xf>
    <xf numFmtId="43" fontId="0" fillId="0" borderId="9" xfId="17" applyNumberFormat="1" applyFont="1" applyFill="1" applyBorder="1" applyAlignment="1">
      <alignment vertical="top" wrapText="1"/>
    </xf>
    <xf numFmtId="164" fontId="0" fillId="0" borderId="10" xfId="18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66675</xdr:rowOff>
    </xdr:from>
    <xdr:to>
      <xdr:col>4</xdr:col>
      <xdr:colOff>1133475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66675"/>
          <a:ext cx="3133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90"/>
  <sheetViews>
    <sheetView tabSelected="1" workbookViewId="0" topLeftCell="A16">
      <selection activeCell="H82" sqref="H82"/>
    </sheetView>
  </sheetViews>
  <sheetFormatPr defaultColWidth="9.140625" defaultRowHeight="12.75"/>
  <cols>
    <col min="1" max="1" width="7.57421875" style="4" customWidth="1"/>
    <col min="2" max="2" width="19.28125" style="6" bestFit="1" customWidth="1"/>
    <col min="3" max="3" width="41.140625" style="4" bestFit="1" customWidth="1"/>
    <col min="4" max="4" width="36.00390625" style="4" customWidth="1"/>
    <col min="5" max="5" width="22.00390625" style="4" customWidth="1"/>
    <col min="6" max="6" width="6.28125" style="4" bestFit="1" customWidth="1"/>
    <col min="7" max="7" width="14.140625" style="4" customWidth="1"/>
    <col min="8" max="8" width="13.28125" style="4" bestFit="1" customWidth="1"/>
    <col min="9" max="9" width="11.57421875" style="4" customWidth="1"/>
    <col min="10" max="16384" width="9.140625" style="4" customWidth="1"/>
  </cols>
  <sheetData>
    <row r="1" ht="12.75"/>
    <row r="2" ht="12.75"/>
    <row r="3" ht="12.75"/>
    <row r="4" ht="12.75"/>
    <row r="5" ht="12.75"/>
    <row r="6" ht="12.75"/>
    <row r="7" ht="12.75"/>
    <row r="8" spans="2:8" ht="12.75">
      <c r="B8" s="1"/>
      <c r="C8" s="29" t="s">
        <v>9</v>
      </c>
      <c r="D8" s="29"/>
      <c r="E8" s="29"/>
      <c r="F8" s="29"/>
      <c r="G8" s="29"/>
      <c r="H8" s="30"/>
    </row>
    <row r="9" spans="2:8" ht="12.75">
      <c r="B9" s="1"/>
      <c r="C9" s="34" t="s">
        <v>227</v>
      </c>
      <c r="D9" s="35"/>
      <c r="E9" s="35"/>
      <c r="F9" s="35"/>
      <c r="G9" s="35"/>
      <c r="H9" s="35"/>
    </row>
    <row r="10" spans="2:8" ht="12.75">
      <c r="B10" s="1"/>
      <c r="C10" s="31" t="s">
        <v>228</v>
      </c>
      <c r="D10" s="31"/>
      <c r="E10" s="31"/>
      <c r="F10" s="31"/>
      <c r="G10" s="31"/>
      <c r="H10" s="31"/>
    </row>
    <row r="11" ht="12.75"/>
    <row r="12" spans="2:8" ht="12.75">
      <c r="B12" s="1"/>
      <c r="C12" s="32" t="s">
        <v>46</v>
      </c>
      <c r="D12" s="32"/>
      <c r="E12" s="32"/>
      <c r="F12" s="32"/>
      <c r="G12" s="32"/>
      <c r="H12" s="33"/>
    </row>
    <row r="13" spans="2:8" ht="12.75">
      <c r="B13" s="1"/>
      <c r="C13" s="32" t="s">
        <v>3</v>
      </c>
      <c r="D13" s="32"/>
      <c r="E13" s="32"/>
      <c r="F13" s="32"/>
      <c r="G13" s="32"/>
      <c r="H13" s="33"/>
    </row>
    <row r="14" spans="2:8" ht="12.75">
      <c r="B14" s="1"/>
      <c r="C14" s="1"/>
      <c r="D14" s="1"/>
      <c r="E14" s="1"/>
      <c r="F14" s="1"/>
      <c r="G14" s="2"/>
      <c r="H14" s="1"/>
    </row>
    <row r="15" spans="2:8" ht="12.75">
      <c r="B15" s="1"/>
      <c r="C15" s="1"/>
      <c r="E15" s="26" t="s">
        <v>216</v>
      </c>
      <c r="F15" s="27"/>
      <c r="G15" s="28"/>
      <c r="H15" s="21">
        <v>46.45</v>
      </c>
    </row>
    <row r="16" spans="2:8" ht="13.5" thickBot="1">
      <c r="B16" s="1"/>
      <c r="C16" s="1"/>
      <c r="D16" s="1"/>
      <c r="E16" s="1"/>
      <c r="F16" s="1"/>
      <c r="G16" s="2"/>
      <c r="H16" s="1"/>
    </row>
    <row r="17" spans="1:9" ht="77.25" thickBot="1">
      <c r="A17" s="14" t="s">
        <v>45</v>
      </c>
      <c r="B17" s="15" t="s">
        <v>0</v>
      </c>
      <c r="C17" s="15" t="s">
        <v>10</v>
      </c>
      <c r="D17" s="15" t="s">
        <v>1</v>
      </c>
      <c r="E17" s="15" t="s">
        <v>2</v>
      </c>
      <c r="F17" s="15" t="s">
        <v>12</v>
      </c>
      <c r="G17" s="16" t="s">
        <v>4</v>
      </c>
      <c r="H17" s="17" t="s">
        <v>11</v>
      </c>
      <c r="I17" s="20"/>
    </row>
    <row r="18" spans="1:9" ht="12.75">
      <c r="A18" s="18">
        <v>1</v>
      </c>
      <c r="B18" s="10" t="s">
        <v>164</v>
      </c>
      <c r="C18" s="7" t="s">
        <v>146</v>
      </c>
      <c r="D18" s="7" t="s">
        <v>165</v>
      </c>
      <c r="E18" s="7" t="s">
        <v>147</v>
      </c>
      <c r="F18" s="3" t="s">
        <v>5</v>
      </c>
      <c r="G18" s="8">
        <v>45</v>
      </c>
      <c r="H18" s="22">
        <f>G18*$H$15</f>
        <v>2090.25</v>
      </c>
      <c r="I18" s="3"/>
    </row>
    <row r="19" spans="1:8" ht="12.75">
      <c r="A19" s="18">
        <f aca="true" t="shared" si="0" ref="A19:A24">1+A18</f>
        <v>2</v>
      </c>
      <c r="B19" s="5" t="s">
        <v>28</v>
      </c>
      <c r="C19" s="6" t="s">
        <v>22</v>
      </c>
      <c r="D19" s="5" t="s">
        <v>29</v>
      </c>
      <c r="E19" s="7" t="s">
        <v>21</v>
      </c>
      <c r="F19" s="3" t="s">
        <v>5</v>
      </c>
      <c r="G19" s="8">
        <v>62</v>
      </c>
      <c r="H19" s="22">
        <f aca="true" t="shared" si="1" ref="H19:H80">G19*$H$15</f>
        <v>2879.9</v>
      </c>
    </row>
    <row r="20" spans="1:8" ht="15" customHeight="1">
      <c r="A20" s="18">
        <f t="shared" si="0"/>
        <v>3</v>
      </c>
      <c r="B20" s="5" t="s">
        <v>28</v>
      </c>
      <c r="C20" s="6" t="s">
        <v>22</v>
      </c>
      <c r="D20" s="5" t="s">
        <v>29</v>
      </c>
      <c r="E20" s="7" t="s">
        <v>21</v>
      </c>
      <c r="F20" s="3" t="s">
        <v>5</v>
      </c>
      <c r="G20" s="9">
        <v>36</v>
      </c>
      <c r="H20" s="22">
        <f t="shared" si="1"/>
        <v>1672.2</v>
      </c>
    </row>
    <row r="21" spans="1:8" ht="15" customHeight="1">
      <c r="A21" s="18">
        <f t="shared" si="0"/>
        <v>4</v>
      </c>
      <c r="B21" s="5" t="s">
        <v>30</v>
      </c>
      <c r="C21" s="6" t="s">
        <v>23</v>
      </c>
      <c r="D21" s="5" t="s">
        <v>31</v>
      </c>
      <c r="E21" s="3" t="s">
        <v>21</v>
      </c>
      <c r="F21" s="3" t="s">
        <v>5</v>
      </c>
      <c r="G21" s="8">
        <v>52</v>
      </c>
      <c r="H21" s="22">
        <f t="shared" si="1"/>
        <v>2415.4</v>
      </c>
    </row>
    <row r="22" spans="1:8" ht="15" customHeight="1">
      <c r="A22" s="18">
        <f t="shared" si="0"/>
        <v>5</v>
      </c>
      <c r="B22" s="10" t="s">
        <v>162</v>
      </c>
      <c r="C22" s="6" t="s">
        <v>48</v>
      </c>
      <c r="D22" s="10" t="s">
        <v>49</v>
      </c>
      <c r="E22" s="3" t="s">
        <v>21</v>
      </c>
      <c r="F22" s="3" t="s">
        <v>5</v>
      </c>
      <c r="G22" s="8">
        <v>60</v>
      </c>
      <c r="H22" s="22">
        <f t="shared" si="1"/>
        <v>2787</v>
      </c>
    </row>
    <row r="23" spans="1:8" ht="15" customHeight="1">
      <c r="A23" s="18">
        <f t="shared" si="0"/>
        <v>6</v>
      </c>
      <c r="B23" s="10" t="s">
        <v>162</v>
      </c>
      <c r="C23" s="6" t="s">
        <v>48</v>
      </c>
      <c r="D23" s="10" t="s">
        <v>49</v>
      </c>
      <c r="E23" s="3" t="s">
        <v>21</v>
      </c>
      <c r="F23" s="3" t="s">
        <v>5</v>
      </c>
      <c r="G23" s="8">
        <v>60</v>
      </c>
      <c r="H23" s="22">
        <f t="shared" si="1"/>
        <v>2787</v>
      </c>
    </row>
    <row r="24" spans="1:8" ht="15" customHeight="1">
      <c r="A24" s="18">
        <f t="shared" si="0"/>
        <v>7</v>
      </c>
      <c r="B24" s="10" t="s">
        <v>161</v>
      </c>
      <c r="C24" s="7" t="s">
        <v>140</v>
      </c>
      <c r="D24" s="10" t="s">
        <v>141</v>
      </c>
      <c r="E24" s="3" t="s">
        <v>21</v>
      </c>
      <c r="F24" s="3" t="s">
        <v>5</v>
      </c>
      <c r="G24" s="8">
        <v>24</v>
      </c>
      <c r="H24" s="22">
        <f t="shared" si="1"/>
        <v>1114.8000000000002</v>
      </c>
    </row>
    <row r="25" spans="1:8" ht="15" customHeight="1">
      <c r="A25" s="18">
        <v>8</v>
      </c>
      <c r="B25" s="10" t="s">
        <v>222</v>
      </c>
      <c r="C25" s="7" t="s">
        <v>229</v>
      </c>
      <c r="D25" s="7" t="s">
        <v>231</v>
      </c>
      <c r="E25" s="7" t="s">
        <v>21</v>
      </c>
      <c r="F25" s="3" t="s">
        <v>5</v>
      </c>
      <c r="G25" s="8">
        <v>16</v>
      </c>
      <c r="H25" s="22">
        <f t="shared" si="1"/>
        <v>743.2</v>
      </c>
    </row>
    <row r="26" spans="1:8" ht="15" customHeight="1">
      <c r="A26" s="18">
        <v>9</v>
      </c>
      <c r="B26" s="10" t="s">
        <v>171</v>
      </c>
      <c r="C26" s="3" t="s">
        <v>157</v>
      </c>
      <c r="D26" s="10" t="s">
        <v>134</v>
      </c>
      <c r="E26" s="3" t="s">
        <v>21</v>
      </c>
      <c r="F26" s="3" t="s">
        <v>5</v>
      </c>
      <c r="G26" s="8">
        <v>40</v>
      </c>
      <c r="H26" s="22">
        <f t="shared" si="1"/>
        <v>1858</v>
      </c>
    </row>
    <row r="27" spans="1:8" ht="15" customHeight="1">
      <c r="A27" s="18">
        <v>10</v>
      </c>
      <c r="B27" s="10" t="s">
        <v>166</v>
      </c>
      <c r="C27" s="10" t="s">
        <v>158</v>
      </c>
      <c r="D27" s="7" t="s">
        <v>159</v>
      </c>
      <c r="E27" s="3" t="s">
        <v>160</v>
      </c>
      <c r="F27" s="3" t="s">
        <v>5</v>
      </c>
      <c r="G27" s="8">
        <v>60</v>
      </c>
      <c r="H27" s="22">
        <f t="shared" si="1"/>
        <v>2787</v>
      </c>
    </row>
    <row r="28" spans="1:8" ht="15" customHeight="1">
      <c r="A28" s="18">
        <v>11</v>
      </c>
      <c r="B28" s="10" t="s">
        <v>172</v>
      </c>
      <c r="C28" s="3" t="s">
        <v>154</v>
      </c>
      <c r="D28" s="10" t="s">
        <v>155</v>
      </c>
      <c r="E28" s="3" t="s">
        <v>156</v>
      </c>
      <c r="F28" s="3" t="s">
        <v>5</v>
      </c>
      <c r="G28" s="8">
        <v>88</v>
      </c>
      <c r="H28" s="22">
        <f t="shared" si="1"/>
        <v>4087.6000000000004</v>
      </c>
    </row>
    <row r="29" spans="1:8" ht="15" customHeight="1">
      <c r="A29" s="18">
        <v>12</v>
      </c>
      <c r="B29" s="10" t="s">
        <v>167</v>
      </c>
      <c r="C29" s="7" t="s">
        <v>151</v>
      </c>
      <c r="D29" s="7" t="s">
        <v>152</v>
      </c>
      <c r="E29" s="7" t="s">
        <v>153</v>
      </c>
      <c r="F29" s="3" t="s">
        <v>5</v>
      </c>
      <c r="G29" s="8">
        <v>18</v>
      </c>
      <c r="H29" s="22">
        <f t="shared" si="1"/>
        <v>836.1</v>
      </c>
    </row>
    <row r="30" spans="1:8" ht="15" customHeight="1">
      <c r="A30" s="18">
        <v>13</v>
      </c>
      <c r="B30" s="10" t="s">
        <v>226</v>
      </c>
      <c r="C30" s="7" t="s">
        <v>230</v>
      </c>
      <c r="D30" s="7" t="s">
        <v>142</v>
      </c>
      <c r="E30" s="7" t="s">
        <v>143</v>
      </c>
      <c r="F30" s="3" t="s">
        <v>5</v>
      </c>
      <c r="G30" s="8">
        <v>52</v>
      </c>
      <c r="H30" s="22">
        <f t="shared" si="1"/>
        <v>2415.4</v>
      </c>
    </row>
    <row r="31" spans="1:8" ht="12.75">
      <c r="A31" s="18">
        <v>14</v>
      </c>
      <c r="B31" s="10" t="s">
        <v>169</v>
      </c>
      <c r="C31" s="7" t="s">
        <v>223</v>
      </c>
      <c r="D31" s="7" t="s">
        <v>145</v>
      </c>
      <c r="E31" s="7" t="s">
        <v>143</v>
      </c>
      <c r="F31" s="3" t="s">
        <v>5</v>
      </c>
      <c r="G31" s="8">
        <v>68</v>
      </c>
      <c r="H31" s="22">
        <f t="shared" si="1"/>
        <v>3158.6000000000004</v>
      </c>
    </row>
    <row r="32" spans="1:9" ht="12.75">
      <c r="A32" s="18">
        <v>15</v>
      </c>
      <c r="B32" s="10" t="s">
        <v>168</v>
      </c>
      <c r="C32" s="7" t="s">
        <v>148</v>
      </c>
      <c r="D32" s="7" t="s">
        <v>149</v>
      </c>
      <c r="E32" s="7" t="s">
        <v>150</v>
      </c>
      <c r="F32" s="3" t="s">
        <v>5</v>
      </c>
      <c r="G32" s="8">
        <v>56</v>
      </c>
      <c r="H32" s="22">
        <f t="shared" si="1"/>
        <v>2601.2000000000003</v>
      </c>
      <c r="I32" s="3"/>
    </row>
    <row r="33" spans="1:8" ht="12.75">
      <c r="A33" s="18">
        <v>16</v>
      </c>
      <c r="B33" s="10" t="s">
        <v>170</v>
      </c>
      <c r="C33" s="6" t="s">
        <v>47</v>
      </c>
      <c r="D33" s="10" t="s">
        <v>34</v>
      </c>
      <c r="E33" s="3" t="s">
        <v>26</v>
      </c>
      <c r="F33" s="3" t="s">
        <v>5</v>
      </c>
      <c r="G33" s="8">
        <v>110</v>
      </c>
      <c r="H33" s="22">
        <f t="shared" si="1"/>
        <v>5109.5</v>
      </c>
    </row>
    <row r="34" spans="1:8" ht="25.5">
      <c r="A34" s="18">
        <v>17</v>
      </c>
      <c r="B34" s="10" t="s">
        <v>163</v>
      </c>
      <c r="C34" s="7" t="s">
        <v>224</v>
      </c>
      <c r="D34" s="10" t="s">
        <v>139</v>
      </c>
      <c r="E34" s="3" t="s">
        <v>138</v>
      </c>
      <c r="F34" s="3" t="s">
        <v>5</v>
      </c>
      <c r="G34" s="8">
        <v>24</v>
      </c>
      <c r="H34" s="22">
        <f t="shared" si="1"/>
        <v>1114.8000000000002</v>
      </c>
    </row>
    <row r="35" spans="1:8" ht="25.5">
      <c r="A35" s="18">
        <v>18</v>
      </c>
      <c r="B35" s="5" t="s">
        <v>32</v>
      </c>
      <c r="C35" s="6" t="s">
        <v>24</v>
      </c>
      <c r="D35" s="5" t="s">
        <v>33</v>
      </c>
      <c r="E35" s="3" t="s">
        <v>138</v>
      </c>
      <c r="F35" s="3" t="s">
        <v>5</v>
      </c>
      <c r="G35" s="8">
        <v>48</v>
      </c>
      <c r="H35" s="22">
        <f t="shared" si="1"/>
        <v>2229.6000000000004</v>
      </c>
    </row>
    <row r="36" spans="1:8" ht="12.75">
      <c r="A36" s="18">
        <v>19</v>
      </c>
      <c r="B36" s="10" t="s">
        <v>174</v>
      </c>
      <c r="C36" s="6" t="s">
        <v>52</v>
      </c>
      <c r="D36" s="7" t="s">
        <v>54</v>
      </c>
      <c r="E36" s="3" t="s">
        <v>36</v>
      </c>
      <c r="F36" s="3" t="s">
        <v>6</v>
      </c>
      <c r="G36" s="8">
        <v>110</v>
      </c>
      <c r="H36" s="22">
        <f t="shared" si="1"/>
        <v>5109.5</v>
      </c>
    </row>
    <row r="37" spans="1:8" ht="12.75">
      <c r="A37" s="18">
        <v>20</v>
      </c>
      <c r="B37" s="10" t="s">
        <v>35</v>
      </c>
      <c r="C37" s="6" t="s">
        <v>55</v>
      </c>
      <c r="D37" s="10" t="s">
        <v>56</v>
      </c>
      <c r="E37" s="3" t="s">
        <v>36</v>
      </c>
      <c r="F37" s="3" t="s">
        <v>6</v>
      </c>
      <c r="G37" s="8">
        <v>88</v>
      </c>
      <c r="H37" s="22">
        <f t="shared" si="1"/>
        <v>4087.6000000000004</v>
      </c>
    </row>
    <row r="38" spans="1:8" ht="12.75">
      <c r="A38" s="18">
        <v>21</v>
      </c>
      <c r="B38" s="10" t="s">
        <v>175</v>
      </c>
      <c r="C38" s="6" t="s">
        <v>50</v>
      </c>
      <c r="D38" s="10" t="s">
        <v>53</v>
      </c>
      <c r="E38" s="3" t="s">
        <v>51</v>
      </c>
      <c r="F38" s="3" t="s">
        <v>6</v>
      </c>
      <c r="G38" s="8">
        <v>90</v>
      </c>
      <c r="H38" s="22">
        <f t="shared" si="1"/>
        <v>4180.5</v>
      </c>
    </row>
    <row r="39" spans="1:8" ht="12.75">
      <c r="A39" s="18">
        <v>22</v>
      </c>
      <c r="B39" s="10" t="s">
        <v>37</v>
      </c>
      <c r="C39" s="6" t="s">
        <v>173</v>
      </c>
      <c r="D39" s="10" t="s">
        <v>38</v>
      </c>
      <c r="E39" s="3" t="s">
        <v>43</v>
      </c>
      <c r="F39" s="3" t="s">
        <v>6</v>
      </c>
      <c r="G39" s="8">
        <v>100</v>
      </c>
      <c r="H39" s="22">
        <f t="shared" si="1"/>
        <v>4645</v>
      </c>
    </row>
    <row r="40" spans="1:8" ht="12.75">
      <c r="A40" s="18">
        <v>23</v>
      </c>
      <c r="B40" s="10" t="s">
        <v>37</v>
      </c>
      <c r="C40" s="6" t="s">
        <v>173</v>
      </c>
      <c r="D40" s="10" t="s">
        <v>38</v>
      </c>
      <c r="E40" s="3" t="s">
        <v>43</v>
      </c>
      <c r="F40" s="3" t="s">
        <v>6</v>
      </c>
      <c r="G40" s="8">
        <v>16</v>
      </c>
      <c r="H40" s="22">
        <f t="shared" si="1"/>
        <v>743.2</v>
      </c>
    </row>
    <row r="41" spans="1:9" ht="12.75">
      <c r="A41" s="18">
        <v>24</v>
      </c>
      <c r="B41" s="10" t="s">
        <v>176</v>
      </c>
      <c r="C41" s="7" t="s">
        <v>110</v>
      </c>
      <c r="D41" s="7" t="s">
        <v>111</v>
      </c>
      <c r="E41" s="7" t="s">
        <v>112</v>
      </c>
      <c r="F41" s="3" t="s">
        <v>6</v>
      </c>
      <c r="G41" s="8">
        <v>20</v>
      </c>
      <c r="H41" s="22">
        <f t="shared" si="1"/>
        <v>929</v>
      </c>
      <c r="I41" s="7"/>
    </row>
    <row r="42" spans="1:8" ht="12.75">
      <c r="A42" s="18">
        <v>25</v>
      </c>
      <c r="B42" s="10" t="s">
        <v>179</v>
      </c>
      <c r="C42" s="7" t="s">
        <v>97</v>
      </c>
      <c r="D42" s="10" t="s">
        <v>98</v>
      </c>
      <c r="E42" s="3" t="s">
        <v>99</v>
      </c>
      <c r="F42" s="3" t="s">
        <v>7</v>
      </c>
      <c r="G42" s="8">
        <v>24</v>
      </c>
      <c r="H42" s="22">
        <f t="shared" si="1"/>
        <v>1114.8000000000002</v>
      </c>
    </row>
    <row r="43" spans="1:8" ht="12.75">
      <c r="A43" s="18">
        <v>26</v>
      </c>
      <c r="B43" s="10" t="s">
        <v>57</v>
      </c>
      <c r="C43" s="6" t="s">
        <v>58</v>
      </c>
      <c r="D43" s="10" t="s">
        <v>59</v>
      </c>
      <c r="E43" s="3" t="s">
        <v>25</v>
      </c>
      <c r="F43" s="3" t="s">
        <v>7</v>
      </c>
      <c r="G43" s="8">
        <v>40</v>
      </c>
      <c r="H43" s="22">
        <f t="shared" si="1"/>
        <v>1858</v>
      </c>
    </row>
    <row r="44" spans="1:8" ht="12.75">
      <c r="A44" s="18">
        <v>27</v>
      </c>
      <c r="B44" s="10" t="s">
        <v>57</v>
      </c>
      <c r="C44" s="6" t="s">
        <v>58</v>
      </c>
      <c r="D44" s="10" t="s">
        <v>59</v>
      </c>
      <c r="E44" s="3" t="s">
        <v>25</v>
      </c>
      <c r="F44" s="3" t="s">
        <v>7</v>
      </c>
      <c r="G44" s="8">
        <v>84</v>
      </c>
      <c r="H44" s="22">
        <f t="shared" si="1"/>
        <v>3901.8</v>
      </c>
    </row>
    <row r="45" spans="1:8" ht="12.75">
      <c r="A45" s="18">
        <v>28</v>
      </c>
      <c r="B45" s="10" t="s">
        <v>180</v>
      </c>
      <c r="C45" s="7" t="s">
        <v>181</v>
      </c>
      <c r="D45" s="7" t="s">
        <v>182</v>
      </c>
      <c r="E45" s="3" t="s">
        <v>25</v>
      </c>
      <c r="F45" s="3" t="s">
        <v>7</v>
      </c>
      <c r="G45" s="8">
        <v>76</v>
      </c>
      <c r="H45" s="22">
        <f t="shared" si="1"/>
        <v>3530.2000000000003</v>
      </c>
    </row>
    <row r="46" spans="1:9" ht="12.75">
      <c r="A46" s="18">
        <v>29</v>
      </c>
      <c r="B46" s="10" t="s">
        <v>177</v>
      </c>
      <c r="C46" s="7" t="s">
        <v>100</v>
      </c>
      <c r="D46" s="10" t="s">
        <v>178</v>
      </c>
      <c r="E46" s="3" t="s">
        <v>101</v>
      </c>
      <c r="F46" s="3" t="s">
        <v>7</v>
      </c>
      <c r="G46" s="8">
        <v>16</v>
      </c>
      <c r="H46" s="22">
        <f t="shared" si="1"/>
        <v>743.2</v>
      </c>
      <c r="I46" s="7"/>
    </row>
    <row r="47" spans="1:9" ht="12.75">
      <c r="A47" s="18">
        <v>30</v>
      </c>
      <c r="B47" s="10" t="s">
        <v>184</v>
      </c>
      <c r="C47" s="7" t="s">
        <v>96</v>
      </c>
      <c r="D47" s="10" t="s">
        <v>95</v>
      </c>
      <c r="E47" s="3" t="s">
        <v>20</v>
      </c>
      <c r="F47" s="3" t="s">
        <v>18</v>
      </c>
      <c r="G47" s="8">
        <v>52</v>
      </c>
      <c r="H47" s="22">
        <f t="shared" si="1"/>
        <v>2415.4</v>
      </c>
      <c r="I47" s="7"/>
    </row>
    <row r="48" spans="1:8" ht="12.75">
      <c r="A48" s="18">
        <v>31</v>
      </c>
      <c r="B48" s="10" t="s">
        <v>183</v>
      </c>
      <c r="C48" s="7" t="s">
        <v>131</v>
      </c>
      <c r="D48" s="10" t="s">
        <v>132</v>
      </c>
      <c r="E48" s="3" t="s">
        <v>20</v>
      </c>
      <c r="F48" s="3" t="s">
        <v>18</v>
      </c>
      <c r="G48" s="8">
        <v>74</v>
      </c>
      <c r="H48" s="22">
        <f t="shared" si="1"/>
        <v>3437.3</v>
      </c>
    </row>
    <row r="49" spans="1:8" ht="12.75">
      <c r="A49" s="18">
        <v>32</v>
      </c>
      <c r="B49" s="10" t="s">
        <v>185</v>
      </c>
      <c r="C49" s="7" t="s">
        <v>92</v>
      </c>
      <c r="D49" s="10" t="s">
        <v>93</v>
      </c>
      <c r="E49" s="3" t="s">
        <v>94</v>
      </c>
      <c r="F49" s="3" t="s">
        <v>18</v>
      </c>
      <c r="G49" s="8">
        <v>27</v>
      </c>
      <c r="H49" s="22">
        <f t="shared" si="1"/>
        <v>1254.15</v>
      </c>
    </row>
    <row r="50" spans="1:9" ht="12.75">
      <c r="A50" s="18">
        <v>33</v>
      </c>
      <c r="B50" s="10" t="s">
        <v>186</v>
      </c>
      <c r="C50" s="7" t="s">
        <v>113</v>
      </c>
      <c r="D50" s="7" t="s">
        <v>136</v>
      </c>
      <c r="E50" s="7" t="s">
        <v>137</v>
      </c>
      <c r="F50" s="3" t="s">
        <v>18</v>
      </c>
      <c r="G50" s="8">
        <v>110</v>
      </c>
      <c r="H50" s="22">
        <f t="shared" si="1"/>
        <v>5109.5</v>
      </c>
      <c r="I50" s="7"/>
    </row>
    <row r="51" spans="1:8" ht="12.75">
      <c r="A51" s="18">
        <v>34</v>
      </c>
      <c r="B51" s="10" t="s">
        <v>39</v>
      </c>
      <c r="C51" s="7" t="s">
        <v>81</v>
      </c>
      <c r="D51" s="10" t="s">
        <v>84</v>
      </c>
      <c r="E51" s="3" t="s">
        <v>40</v>
      </c>
      <c r="F51" s="3" t="s">
        <v>18</v>
      </c>
      <c r="G51" s="8">
        <v>96</v>
      </c>
      <c r="H51" s="22">
        <f t="shared" si="1"/>
        <v>4459.200000000001</v>
      </c>
    </row>
    <row r="52" spans="1:8" ht="12.75">
      <c r="A52" s="18">
        <v>35</v>
      </c>
      <c r="B52" s="10" t="s">
        <v>44</v>
      </c>
      <c r="C52" s="7" t="s">
        <v>82</v>
      </c>
      <c r="D52" s="7" t="s">
        <v>83</v>
      </c>
      <c r="E52" s="7" t="s">
        <v>40</v>
      </c>
      <c r="F52" s="3" t="s">
        <v>18</v>
      </c>
      <c r="G52" s="8">
        <v>38</v>
      </c>
      <c r="H52" s="22">
        <f t="shared" si="1"/>
        <v>1765.1000000000001</v>
      </c>
    </row>
    <row r="53" spans="1:8" ht="12.75">
      <c r="A53" s="18">
        <v>36</v>
      </c>
      <c r="B53" s="10" t="s">
        <v>44</v>
      </c>
      <c r="C53" s="7" t="s">
        <v>82</v>
      </c>
      <c r="D53" s="7" t="s">
        <v>83</v>
      </c>
      <c r="E53" s="7" t="s">
        <v>40</v>
      </c>
      <c r="F53" s="3" t="s">
        <v>18</v>
      </c>
      <c r="G53" s="8">
        <v>60</v>
      </c>
      <c r="H53" s="22">
        <f t="shared" si="1"/>
        <v>2787</v>
      </c>
    </row>
    <row r="54" spans="1:8" ht="12.75">
      <c r="A54" s="18">
        <v>37</v>
      </c>
      <c r="B54" s="7" t="s">
        <v>85</v>
      </c>
      <c r="C54" s="7" t="s">
        <v>71</v>
      </c>
      <c r="D54" s="7" t="s">
        <v>86</v>
      </c>
      <c r="E54" s="3" t="s">
        <v>40</v>
      </c>
      <c r="F54" s="3" t="s">
        <v>18</v>
      </c>
      <c r="G54" s="8">
        <v>76</v>
      </c>
      <c r="H54" s="22">
        <f t="shared" si="1"/>
        <v>3530.2000000000003</v>
      </c>
    </row>
    <row r="55" spans="1:8" ht="12.75">
      <c r="A55" s="18">
        <v>38</v>
      </c>
      <c r="B55" s="10" t="s">
        <v>44</v>
      </c>
      <c r="C55" s="7" t="s">
        <v>82</v>
      </c>
      <c r="D55" s="7" t="s">
        <v>83</v>
      </c>
      <c r="E55" s="7" t="s">
        <v>40</v>
      </c>
      <c r="F55" s="3" t="s">
        <v>18</v>
      </c>
      <c r="G55" s="8">
        <v>110</v>
      </c>
      <c r="H55" s="22">
        <f t="shared" si="1"/>
        <v>5109.5</v>
      </c>
    </row>
    <row r="56" spans="1:8" ht="12.75">
      <c r="A56" s="18">
        <v>39</v>
      </c>
      <c r="B56" s="10" t="s">
        <v>218</v>
      </c>
      <c r="C56" s="7" t="s">
        <v>219</v>
      </c>
      <c r="D56" s="7" t="s">
        <v>220</v>
      </c>
      <c r="E56" s="7" t="s">
        <v>221</v>
      </c>
      <c r="F56" s="3" t="s">
        <v>18</v>
      </c>
      <c r="G56" s="8">
        <v>110</v>
      </c>
      <c r="H56" s="22">
        <f t="shared" si="1"/>
        <v>5109.5</v>
      </c>
    </row>
    <row r="57" spans="1:8" ht="12.75">
      <c r="A57" s="18">
        <v>40</v>
      </c>
      <c r="B57" s="10" t="s">
        <v>189</v>
      </c>
      <c r="C57" s="7" t="s">
        <v>88</v>
      </c>
      <c r="D57" s="10" t="s">
        <v>89</v>
      </c>
      <c r="E57" s="7" t="s">
        <v>40</v>
      </c>
      <c r="F57" s="3" t="s">
        <v>18</v>
      </c>
      <c r="G57" s="8">
        <v>60</v>
      </c>
      <c r="H57" s="22">
        <f t="shared" si="1"/>
        <v>2787</v>
      </c>
    </row>
    <row r="58" spans="1:9" ht="12.75">
      <c r="A58" s="18">
        <v>41</v>
      </c>
      <c r="B58" s="10" t="s">
        <v>188</v>
      </c>
      <c r="C58" s="7" t="s">
        <v>90</v>
      </c>
      <c r="D58" s="10" t="s">
        <v>91</v>
      </c>
      <c r="E58" s="3" t="s">
        <v>17</v>
      </c>
      <c r="F58" s="3" t="s">
        <v>18</v>
      </c>
      <c r="G58" s="8">
        <v>94</v>
      </c>
      <c r="H58" s="22">
        <f t="shared" si="1"/>
        <v>4366.3</v>
      </c>
      <c r="I58" s="7"/>
    </row>
    <row r="59" spans="1:8" ht="12.75">
      <c r="A59" s="18">
        <v>42</v>
      </c>
      <c r="B59" s="10" t="s">
        <v>187</v>
      </c>
      <c r="C59" s="7" t="s">
        <v>133</v>
      </c>
      <c r="D59" s="7" t="s">
        <v>134</v>
      </c>
      <c r="E59" s="7" t="s">
        <v>135</v>
      </c>
      <c r="F59" s="3" t="s">
        <v>18</v>
      </c>
      <c r="G59" s="8">
        <v>18</v>
      </c>
      <c r="H59" s="22">
        <f t="shared" si="1"/>
        <v>836.1</v>
      </c>
    </row>
    <row r="60" spans="1:8" ht="12.75">
      <c r="A60" s="18">
        <v>43</v>
      </c>
      <c r="B60" s="10" t="s">
        <v>190</v>
      </c>
      <c r="C60" s="7" t="s">
        <v>87</v>
      </c>
      <c r="D60" s="10" t="s">
        <v>41</v>
      </c>
      <c r="E60" s="3" t="s">
        <v>19</v>
      </c>
      <c r="F60" s="3" t="s">
        <v>18</v>
      </c>
      <c r="G60" s="8">
        <v>110</v>
      </c>
      <c r="H60" s="22">
        <f t="shared" si="1"/>
        <v>5109.5</v>
      </c>
    </row>
    <row r="61" spans="1:9" ht="12.75">
      <c r="A61" s="18">
        <v>44</v>
      </c>
      <c r="B61" s="10" t="s">
        <v>192</v>
      </c>
      <c r="C61" s="7" t="s">
        <v>64</v>
      </c>
      <c r="D61" s="10" t="s">
        <v>65</v>
      </c>
      <c r="E61" s="3" t="s">
        <v>14</v>
      </c>
      <c r="F61" s="3" t="s">
        <v>13</v>
      </c>
      <c r="G61" s="8">
        <v>72</v>
      </c>
      <c r="H61" s="22">
        <f t="shared" si="1"/>
        <v>3344.4</v>
      </c>
      <c r="I61" s="7"/>
    </row>
    <row r="62" spans="1:8" ht="12.75">
      <c r="A62" s="18">
        <v>45</v>
      </c>
      <c r="B62" s="10" t="s">
        <v>191</v>
      </c>
      <c r="C62" s="7" t="s">
        <v>114</v>
      </c>
      <c r="D62" s="7" t="s">
        <v>115</v>
      </c>
      <c r="E62" s="7" t="s">
        <v>14</v>
      </c>
      <c r="F62" s="3" t="s">
        <v>13</v>
      </c>
      <c r="G62" s="8">
        <v>39</v>
      </c>
      <c r="H62" s="22">
        <f t="shared" si="1"/>
        <v>1811.5500000000002</v>
      </c>
    </row>
    <row r="63" spans="1:9" ht="15" customHeight="1">
      <c r="A63" s="18">
        <v>46</v>
      </c>
      <c r="B63" s="10" t="s">
        <v>197</v>
      </c>
      <c r="C63" s="7" t="s">
        <v>122</v>
      </c>
      <c r="D63" s="10" t="s">
        <v>123</v>
      </c>
      <c r="E63" s="3" t="s">
        <v>124</v>
      </c>
      <c r="F63" s="3" t="s">
        <v>16</v>
      </c>
      <c r="G63" s="8">
        <v>20</v>
      </c>
      <c r="H63" s="22">
        <f t="shared" si="1"/>
        <v>929</v>
      </c>
      <c r="I63" s="7"/>
    </row>
    <row r="64" spans="1:9" ht="12.75">
      <c r="A64" s="18">
        <v>47</v>
      </c>
      <c r="B64" s="10" t="s">
        <v>195</v>
      </c>
      <c r="C64" s="7" t="s">
        <v>62</v>
      </c>
      <c r="D64" s="7" t="s">
        <v>63</v>
      </c>
      <c r="E64" s="7" t="s">
        <v>15</v>
      </c>
      <c r="F64" s="7" t="s">
        <v>16</v>
      </c>
      <c r="G64" s="8">
        <v>88</v>
      </c>
      <c r="H64" s="22">
        <f t="shared" si="1"/>
        <v>4087.6000000000004</v>
      </c>
      <c r="I64" s="7"/>
    </row>
    <row r="65" spans="1:8" ht="13.5" customHeight="1">
      <c r="A65" s="18">
        <v>49</v>
      </c>
      <c r="B65" s="10" t="s">
        <v>193</v>
      </c>
      <c r="C65" s="7" t="s">
        <v>60</v>
      </c>
      <c r="D65" s="7" t="s">
        <v>61</v>
      </c>
      <c r="E65" s="3" t="s">
        <v>194</v>
      </c>
      <c r="F65" s="3" t="s">
        <v>16</v>
      </c>
      <c r="G65" s="8">
        <v>88</v>
      </c>
      <c r="H65" s="22">
        <f t="shared" si="1"/>
        <v>4087.6000000000004</v>
      </c>
    </row>
    <row r="66" spans="1:8" ht="12.75">
      <c r="A66" s="18">
        <v>50</v>
      </c>
      <c r="B66" s="10" t="s">
        <v>196</v>
      </c>
      <c r="C66" s="7" t="s">
        <v>125</v>
      </c>
      <c r="D66" s="10" t="s">
        <v>126</v>
      </c>
      <c r="E66" s="3" t="s">
        <v>127</v>
      </c>
      <c r="F66" s="3" t="s">
        <v>16</v>
      </c>
      <c r="G66" s="8">
        <v>56</v>
      </c>
      <c r="H66" s="22">
        <f t="shared" si="1"/>
        <v>2601.2000000000003</v>
      </c>
    </row>
    <row r="67" spans="1:8" ht="12.75">
      <c r="A67" s="18">
        <v>51</v>
      </c>
      <c r="B67" s="10" t="s">
        <v>202</v>
      </c>
      <c r="C67" s="7" t="s">
        <v>116</v>
      </c>
      <c r="D67" s="10" t="s">
        <v>117</v>
      </c>
      <c r="E67" s="3" t="s">
        <v>118</v>
      </c>
      <c r="F67" s="3" t="s">
        <v>8</v>
      </c>
      <c r="G67" s="8">
        <v>110</v>
      </c>
      <c r="H67" s="22">
        <f t="shared" si="1"/>
        <v>5109.5</v>
      </c>
    </row>
    <row r="68" spans="1:8" ht="15" customHeight="1">
      <c r="A68" s="18">
        <v>52</v>
      </c>
      <c r="B68" s="10" t="s">
        <v>198</v>
      </c>
      <c r="C68" s="7" t="s">
        <v>119</v>
      </c>
      <c r="D68" s="7" t="s">
        <v>120</v>
      </c>
      <c r="E68" s="7" t="s">
        <v>121</v>
      </c>
      <c r="F68" s="3" t="s">
        <v>8</v>
      </c>
      <c r="G68" s="8">
        <v>72</v>
      </c>
      <c r="H68" s="22">
        <f t="shared" si="1"/>
        <v>3344.4</v>
      </c>
    </row>
    <row r="69" spans="1:9" ht="15" customHeight="1">
      <c r="A69" s="18">
        <v>53</v>
      </c>
      <c r="B69" s="10" t="s">
        <v>73</v>
      </c>
      <c r="C69" s="7" t="s">
        <v>71</v>
      </c>
      <c r="D69" s="10" t="s">
        <v>72</v>
      </c>
      <c r="E69" s="3" t="s">
        <v>27</v>
      </c>
      <c r="F69" s="3" t="s">
        <v>8</v>
      </c>
      <c r="G69" s="8">
        <v>16</v>
      </c>
      <c r="H69" s="22">
        <f t="shared" si="1"/>
        <v>743.2</v>
      </c>
      <c r="I69" s="7"/>
    </row>
    <row r="70" spans="1:8" ht="12.75">
      <c r="A70" s="18">
        <v>54</v>
      </c>
      <c r="B70" s="10" t="s">
        <v>199</v>
      </c>
      <c r="C70" s="7" t="s">
        <v>105</v>
      </c>
      <c r="D70" s="10" t="s">
        <v>200</v>
      </c>
      <c r="E70" s="3" t="s">
        <v>27</v>
      </c>
      <c r="F70" s="3" t="s">
        <v>8</v>
      </c>
      <c r="G70" s="8">
        <v>24</v>
      </c>
      <c r="H70" s="22">
        <f t="shared" si="1"/>
        <v>1114.8000000000002</v>
      </c>
    </row>
    <row r="71" spans="1:9" ht="13.5" customHeight="1">
      <c r="A71" s="18">
        <v>55</v>
      </c>
      <c r="B71" s="10" t="s">
        <v>201</v>
      </c>
      <c r="C71" s="7" t="s">
        <v>78</v>
      </c>
      <c r="D71" s="10" t="s">
        <v>79</v>
      </c>
      <c r="E71" s="3" t="s">
        <v>80</v>
      </c>
      <c r="F71" s="3" t="s">
        <v>8</v>
      </c>
      <c r="G71" s="8">
        <v>90</v>
      </c>
      <c r="H71" s="22">
        <f t="shared" si="1"/>
        <v>4180.5</v>
      </c>
      <c r="I71" s="7"/>
    </row>
    <row r="72" spans="1:8" ht="12.75">
      <c r="A72" s="18">
        <v>56</v>
      </c>
      <c r="B72" s="10" t="s">
        <v>77</v>
      </c>
      <c r="C72" s="7" t="s">
        <v>74</v>
      </c>
      <c r="D72" s="10" t="s">
        <v>75</v>
      </c>
      <c r="E72" s="3" t="s">
        <v>76</v>
      </c>
      <c r="F72" s="3" t="s">
        <v>8</v>
      </c>
      <c r="G72" s="8">
        <v>24</v>
      </c>
      <c r="H72" s="22">
        <f t="shared" si="1"/>
        <v>1114.8000000000002</v>
      </c>
    </row>
    <row r="73" spans="1:8" ht="14.25" customHeight="1">
      <c r="A73" s="18">
        <v>57</v>
      </c>
      <c r="B73" s="7" t="s">
        <v>225</v>
      </c>
      <c r="C73" s="7" t="s">
        <v>66</v>
      </c>
      <c r="D73" s="7" t="s">
        <v>67</v>
      </c>
      <c r="E73" s="3" t="s">
        <v>68</v>
      </c>
      <c r="F73" s="3" t="s">
        <v>42</v>
      </c>
      <c r="G73" s="8">
        <v>84</v>
      </c>
      <c r="H73" s="22">
        <f t="shared" si="1"/>
        <v>3901.8</v>
      </c>
    </row>
    <row r="74" spans="1:8" ht="12.75">
      <c r="A74" s="18">
        <v>58</v>
      </c>
      <c r="B74" s="10" t="s">
        <v>204</v>
      </c>
      <c r="C74" s="7" t="s">
        <v>205</v>
      </c>
      <c r="D74" s="10" t="s">
        <v>69</v>
      </c>
      <c r="E74" s="3" t="s">
        <v>70</v>
      </c>
      <c r="F74" s="3" t="s">
        <v>42</v>
      </c>
      <c r="G74" s="8">
        <v>24</v>
      </c>
      <c r="H74" s="22">
        <f t="shared" si="1"/>
        <v>1114.8000000000002</v>
      </c>
    </row>
    <row r="75" spans="1:9" ht="12.75">
      <c r="A75" s="18">
        <v>59</v>
      </c>
      <c r="B75" s="10" t="s">
        <v>203</v>
      </c>
      <c r="C75" s="7" t="s">
        <v>128</v>
      </c>
      <c r="D75" s="10" t="s">
        <v>129</v>
      </c>
      <c r="E75" s="3" t="s">
        <v>130</v>
      </c>
      <c r="F75" s="3" t="s">
        <v>42</v>
      </c>
      <c r="G75" s="8">
        <v>72</v>
      </c>
      <c r="H75" s="22">
        <f t="shared" si="1"/>
        <v>3344.4</v>
      </c>
      <c r="I75" s="7"/>
    </row>
    <row r="76" spans="1:8" ht="12.75">
      <c r="A76" s="18">
        <v>60</v>
      </c>
      <c r="B76" s="10" t="s">
        <v>208</v>
      </c>
      <c r="C76" s="7" t="s">
        <v>102</v>
      </c>
      <c r="D76" s="7" t="s">
        <v>209</v>
      </c>
      <c r="E76" s="3" t="s">
        <v>103</v>
      </c>
      <c r="F76" s="3" t="s">
        <v>104</v>
      </c>
      <c r="G76" s="8">
        <v>72</v>
      </c>
      <c r="H76" s="22">
        <f t="shared" si="1"/>
        <v>3344.4</v>
      </c>
    </row>
    <row r="77" spans="1:8" ht="12.75">
      <c r="A77" s="18">
        <v>61</v>
      </c>
      <c r="B77" s="10" t="s">
        <v>212</v>
      </c>
      <c r="C77" s="7" t="s">
        <v>105</v>
      </c>
      <c r="D77" s="7" t="s">
        <v>213</v>
      </c>
      <c r="E77" s="7" t="s">
        <v>106</v>
      </c>
      <c r="F77" s="3" t="s">
        <v>104</v>
      </c>
      <c r="G77" s="8">
        <v>72</v>
      </c>
      <c r="H77" s="22">
        <f t="shared" si="1"/>
        <v>3344.4</v>
      </c>
    </row>
    <row r="78" spans="1:8" ht="12.75">
      <c r="A78" s="18">
        <v>62</v>
      </c>
      <c r="B78" s="10" t="s">
        <v>214</v>
      </c>
      <c r="C78" s="7" t="s">
        <v>108</v>
      </c>
      <c r="D78" s="7" t="s">
        <v>215</v>
      </c>
      <c r="E78" s="7" t="s">
        <v>109</v>
      </c>
      <c r="F78" s="3" t="s">
        <v>104</v>
      </c>
      <c r="G78" s="8">
        <v>46</v>
      </c>
      <c r="H78" s="22">
        <f t="shared" si="1"/>
        <v>2136.7000000000003</v>
      </c>
    </row>
    <row r="79" spans="1:8" ht="12.75">
      <c r="A79" s="18">
        <v>63</v>
      </c>
      <c r="B79" s="10" t="s">
        <v>206</v>
      </c>
      <c r="C79" s="7" t="s">
        <v>207</v>
      </c>
      <c r="D79" s="7" t="s">
        <v>144</v>
      </c>
      <c r="E79" s="7" t="s">
        <v>109</v>
      </c>
      <c r="F79" s="3" t="s">
        <v>104</v>
      </c>
      <c r="G79" s="8">
        <v>44</v>
      </c>
      <c r="H79" s="22">
        <f t="shared" si="1"/>
        <v>2043.8000000000002</v>
      </c>
    </row>
    <row r="80" spans="1:8" ht="14.25" customHeight="1">
      <c r="A80" s="18">
        <v>64</v>
      </c>
      <c r="B80" s="10" t="s">
        <v>210</v>
      </c>
      <c r="C80" s="7" t="s">
        <v>107</v>
      </c>
      <c r="D80" s="7" t="s">
        <v>211</v>
      </c>
      <c r="E80" s="7" t="s">
        <v>109</v>
      </c>
      <c r="F80" s="3" t="s">
        <v>104</v>
      </c>
      <c r="G80" s="8">
        <v>60</v>
      </c>
      <c r="H80" s="22">
        <f t="shared" si="1"/>
        <v>2787</v>
      </c>
    </row>
    <row r="81" spans="1:8" ht="13.5" thickBot="1">
      <c r="A81" s="19"/>
      <c r="B81" s="12"/>
      <c r="C81" s="11"/>
      <c r="D81" s="12"/>
      <c r="E81" s="11"/>
      <c r="F81" s="11"/>
      <c r="G81" s="13"/>
      <c r="H81" s="23"/>
    </row>
    <row r="82" spans="2:8" ht="13.5" thickBot="1">
      <c r="B82" s="3"/>
      <c r="C82" s="3"/>
      <c r="D82" s="3"/>
      <c r="E82" s="3"/>
      <c r="F82" s="3"/>
      <c r="G82" s="25" t="s">
        <v>217</v>
      </c>
      <c r="H82" s="24">
        <f>SUM(H18:H81)</f>
        <v>176091.94999999995</v>
      </c>
    </row>
    <row r="83" spans="3:8" ht="12.75">
      <c r="C83" s="6"/>
      <c r="D83" s="6"/>
      <c r="E83" s="6"/>
      <c r="F83" s="6"/>
      <c r="G83" s="6"/>
      <c r="H83" s="6"/>
    </row>
    <row r="84" spans="3:8" ht="12.75">
      <c r="C84" s="6"/>
      <c r="D84" s="6"/>
      <c r="E84" s="6"/>
      <c r="F84" s="6"/>
      <c r="G84" s="6"/>
      <c r="H84" s="6"/>
    </row>
    <row r="85" spans="3:8" ht="12.75">
      <c r="C85" s="6"/>
      <c r="D85" s="6"/>
      <c r="E85" s="6"/>
      <c r="F85" s="6"/>
      <c r="G85" s="6"/>
      <c r="H85" s="6"/>
    </row>
    <row r="86" spans="3:8" ht="12.75">
      <c r="C86" s="6"/>
      <c r="D86" s="6"/>
      <c r="E86" s="6"/>
      <c r="F86" s="6"/>
      <c r="G86" s="6"/>
      <c r="H86" s="6"/>
    </row>
    <row r="87" spans="3:8" ht="12.75">
      <c r="C87" s="6"/>
      <c r="D87" s="6"/>
      <c r="E87" s="6"/>
      <c r="F87" s="6"/>
      <c r="G87" s="6"/>
      <c r="H87" s="6"/>
    </row>
    <row r="88" spans="3:8" ht="12.75">
      <c r="C88" s="6"/>
      <c r="D88" s="6"/>
      <c r="E88" s="6"/>
      <c r="F88" s="6"/>
      <c r="G88" s="6"/>
      <c r="H88" s="6"/>
    </row>
    <row r="89" spans="3:8" ht="12.75">
      <c r="C89" s="6"/>
      <c r="D89" s="6"/>
      <c r="E89" s="6"/>
      <c r="F89" s="6"/>
      <c r="G89" s="6"/>
      <c r="H89" s="6"/>
    </row>
    <row r="90" spans="3:8" ht="12.75">
      <c r="C90" s="6"/>
      <c r="D90" s="6"/>
      <c r="E90" s="6"/>
      <c r="F90" s="6"/>
      <c r="G90" s="6"/>
      <c r="H90" s="6"/>
    </row>
  </sheetData>
  <mergeCells count="6">
    <mergeCell ref="E15:G15"/>
    <mergeCell ref="C8:H8"/>
    <mergeCell ref="C10:H10"/>
    <mergeCell ref="C12:H12"/>
    <mergeCell ref="C13:H13"/>
    <mergeCell ref="C9:H9"/>
  </mergeCells>
  <printOptions gridLines="1"/>
  <pageMargins left="0.3937007874015748" right="0.3937007874015748" top="0.3937007874015748" bottom="0.3937007874015748" header="0.5118110236220472" footer="0.5118110236220472"/>
  <pageSetup fitToHeight="5" fitToWidth="1" horizontalDpi="600" verticalDpi="600" orientation="landscape" pageOrder="overThenDown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IPSSAR B. SCAPPI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IPSSAR</dc:creator>
  <cp:keywords/>
  <dc:description/>
  <cp:lastModifiedBy>Isabella Filippi</cp:lastModifiedBy>
  <cp:lastPrinted>2008-04-08T15:14:43Z</cp:lastPrinted>
  <dcterms:created xsi:type="dcterms:W3CDTF">2007-03-29T15:04:40Z</dcterms:created>
  <dcterms:modified xsi:type="dcterms:W3CDTF">2008-04-09T09:30:48Z</dcterms:modified>
  <cp:category/>
  <cp:version/>
  <cp:contentType/>
  <cp:contentStatus/>
</cp:coreProperties>
</file>